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21"/>
  <workbookPr codeName="ThisWorkbook"/>
  <mc:AlternateContent xmlns:mc="http://schemas.openxmlformats.org/markup-compatibility/2006">
    <mc:Choice Requires="x15">
      <x15ac:absPath xmlns:x15ac="http://schemas.microsoft.com/office/spreadsheetml/2010/11/ac" url="https://omnissa-my.sharepoint.com/personal/mbeaugrand_omnissa_com/Documents/Design/"/>
    </mc:Choice>
  </mc:AlternateContent>
  <xr:revisionPtr revIDLastSave="592" documentId="13_ncr:1_{E1B8360D-F7EA-A349-A733-61874239317D}" xr6:coauthVersionLast="47" xr6:coauthVersionMax="47" xr10:uidLastSave="{4DA05E87-B752-4542-92EB-2154A4EE8812}"/>
  <bookViews>
    <workbookView xWindow="14480" yWindow="-20980" windowWidth="38400" windowHeight="20980" tabRatio="500" activeTab="13" xr2:uid="{00000000-000D-0000-FFFF-FFFF00000000}"/>
  </bookViews>
  <sheets>
    <sheet name="Overview" sheetId="4" r:id="rId1"/>
    <sheet name="Contacts" sheetId="25" r:id="rId2"/>
    <sheet name="Logical diagram" sheetId="21" r:id="rId3"/>
    <sheet name="Services" sheetId="18" r:id="rId4"/>
    <sheet name="WS1" sheetId="19" r:id="rId5"/>
    <sheet name="ACC" sheetId="20" r:id="rId6"/>
    <sheet name="Access Connector" sheetId="30" r:id="rId7"/>
    <sheet name="UAG" sheetId="24" r:id="rId8"/>
    <sheet name="MEM" sheetId="29" r:id="rId9"/>
    <sheet name="MTD" sheetId="33" r:id="rId10"/>
    <sheet name="HCoA v2" sheetId="31" r:id="rId11"/>
    <sheet name="Horizon CS" sheetId="34" r:id="rId12"/>
    <sheet name="Edge Gateway" sheetId="35" r:id="rId13"/>
    <sheet name="AppVol" sheetId="37" r:id="rId14"/>
    <sheet name="Notes" sheetId="26" r:id="rId15"/>
  </sheets>
  <definedNames>
    <definedName name="_xlnm._FilterDatabase" localSheetId="3" hidden="1">Services!$A$63:$E$68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3" i="37" l="1"/>
  <c r="E83" i="37"/>
  <c r="C92" i="37"/>
  <c r="B92" i="37"/>
  <c r="C89" i="37"/>
  <c r="B89" i="37"/>
  <c r="F93" i="37"/>
  <c r="E93" i="37"/>
  <c r="F88" i="37"/>
  <c r="E88" i="37"/>
  <c r="F86" i="37"/>
  <c r="E86" i="37"/>
  <c r="F85" i="37"/>
  <c r="E85" i="37"/>
  <c r="C88" i="37"/>
  <c r="B88" i="37"/>
  <c r="F92" i="37"/>
  <c r="E92" i="37"/>
  <c r="F91" i="37"/>
  <c r="E91" i="37"/>
  <c r="C87" i="37"/>
  <c r="B87" i="37"/>
  <c r="C86" i="37"/>
  <c r="B86" i="37"/>
  <c r="C85" i="37"/>
  <c r="B85" i="37"/>
  <c r="F43" i="35"/>
  <c r="E43" i="35"/>
  <c r="C43" i="35"/>
  <c r="B43" i="35"/>
  <c r="C159" i="31"/>
  <c r="C158" i="31"/>
  <c r="C171" i="31"/>
  <c r="C157" i="31"/>
  <c r="C23" i="19" l="1"/>
  <c r="B23" i="19"/>
  <c r="C161" i="31"/>
  <c r="B161" i="31"/>
  <c r="C175" i="31"/>
  <c r="B175" i="31"/>
  <c r="C156" i="31"/>
  <c r="C154" i="31"/>
  <c r="C178" i="31"/>
  <c r="C163" i="31"/>
  <c r="C165" i="31"/>
  <c r="C155" i="31"/>
  <c r="C169" i="31"/>
  <c r="E100" i="34"/>
  <c r="C100" i="34"/>
  <c r="B100" i="34"/>
  <c r="F103" i="34"/>
  <c r="F102" i="34"/>
  <c r="F95" i="34"/>
  <c r="F94" i="34"/>
  <c r="C103" i="34"/>
  <c r="C99" i="34"/>
  <c r="C98" i="34"/>
  <c r="E103" i="34"/>
  <c r="E102" i="34"/>
  <c r="E95" i="34"/>
  <c r="E94" i="34"/>
  <c r="B103" i="34"/>
  <c r="B99" i="34"/>
  <c r="B98" i="34"/>
  <c r="C97" i="34"/>
  <c r="B97" i="34"/>
  <c r="F44" i="35"/>
  <c r="E44" i="35"/>
  <c r="F42" i="35"/>
  <c r="E42" i="35"/>
  <c r="C44" i="35"/>
  <c r="B44" i="35"/>
  <c r="F46" i="35"/>
  <c r="E46" i="35"/>
  <c r="C45" i="35" l="1"/>
  <c r="B45" i="35"/>
  <c r="C42" i="35"/>
  <c r="B42" i="35"/>
  <c r="C39" i="35"/>
  <c r="B39" i="35"/>
  <c r="C38" i="35"/>
  <c r="B38" i="35"/>
  <c r="B176" i="31" l="1"/>
  <c r="B174" i="31"/>
  <c r="B173" i="31"/>
  <c r="B172" i="31"/>
  <c r="F182" i="31"/>
  <c r="F181" i="31"/>
  <c r="F174" i="31"/>
  <c r="F173" i="31"/>
  <c r="F172" i="31"/>
  <c r="C182" i="31"/>
  <c r="C181" i="31"/>
  <c r="C180" i="31"/>
  <c r="C179" i="31"/>
  <c r="C177" i="31"/>
  <c r="C176" i="31"/>
  <c r="C174" i="31"/>
  <c r="C173" i="31"/>
  <c r="C172" i="31"/>
  <c r="C164" i="31"/>
  <c r="C162" i="31"/>
  <c r="B160" i="31"/>
  <c r="F149" i="31"/>
  <c r="F148" i="31"/>
  <c r="E149" i="31"/>
  <c r="E148" i="31"/>
  <c r="C160" i="31"/>
  <c r="C170" i="31"/>
  <c r="C168" i="31"/>
  <c r="C153" i="31"/>
  <c r="C152" i="31"/>
  <c r="E167" i="31"/>
  <c r="C167" i="31"/>
  <c r="F167" i="31"/>
  <c r="E107" i="24"/>
  <c r="F107" i="24"/>
  <c r="F110" i="24"/>
  <c r="F109" i="24"/>
  <c r="F108" i="24"/>
  <c r="C110" i="24"/>
  <c r="B110" i="24"/>
  <c r="C109" i="24"/>
  <c r="B109" i="24"/>
  <c r="C108" i="24"/>
  <c r="C107" i="24"/>
  <c r="B108" i="24"/>
  <c r="B107" i="24"/>
  <c r="F91" i="24"/>
  <c r="E91" i="24"/>
  <c r="F76" i="30"/>
  <c r="E76" i="30"/>
  <c r="A8" i="4"/>
  <c r="C98" i="24" l="1"/>
  <c r="C97" i="24"/>
  <c r="B98" i="24"/>
  <c r="B97" i="24"/>
  <c r="B111" i="24"/>
  <c r="B106" i="24"/>
  <c r="B105" i="24"/>
  <c r="B104" i="24"/>
  <c r="B103" i="24"/>
  <c r="B102" i="24"/>
  <c r="C111" i="24"/>
  <c r="C106" i="24"/>
  <c r="C105" i="24"/>
  <c r="C104" i="24"/>
  <c r="C103" i="24"/>
  <c r="C102" i="24"/>
  <c r="F101" i="24"/>
  <c r="F100" i="24"/>
  <c r="E101" i="24"/>
  <c r="E100" i="24"/>
  <c r="F95" i="24"/>
  <c r="F94" i="24"/>
  <c r="F93" i="24"/>
  <c r="F92" i="24"/>
  <c r="F90" i="24"/>
  <c r="E95" i="24"/>
  <c r="E94" i="24"/>
  <c r="E93" i="24"/>
  <c r="E92" i="24"/>
  <c r="E90" i="24"/>
  <c r="F89" i="24"/>
  <c r="E89" i="24"/>
  <c r="F105" i="24"/>
  <c r="E105" i="24"/>
  <c r="F104" i="24"/>
  <c r="E104" i="24"/>
  <c r="F103" i="24"/>
  <c r="E103" i="24"/>
  <c r="E102" i="24"/>
  <c r="B32" i="24"/>
  <c r="E74" i="30"/>
  <c r="F74" i="30"/>
  <c r="H74" i="30"/>
  <c r="F68" i="30"/>
  <c r="E68" i="30"/>
  <c r="F73" i="30"/>
  <c r="E73" i="30"/>
  <c r="C73" i="30"/>
  <c r="B73" i="30"/>
  <c r="E70" i="30"/>
  <c r="D70" i="30"/>
  <c r="C74" i="30"/>
  <c r="B74" i="30"/>
  <c r="C76" i="30"/>
  <c r="B76" i="30"/>
  <c r="C75" i="30"/>
  <c r="B75" i="30"/>
  <c r="F72" i="30"/>
  <c r="E72" i="30"/>
  <c r="C72" i="30"/>
  <c r="B72" i="30"/>
  <c r="C70" i="30"/>
  <c r="B70" i="30"/>
  <c r="B84" i="20"/>
  <c r="B83" i="20"/>
  <c r="B82" i="20"/>
  <c r="B81" i="20"/>
  <c r="B80" i="20"/>
  <c r="B79" i="20"/>
  <c r="B77" i="20"/>
  <c r="B76" i="20"/>
  <c r="B75" i="20"/>
  <c r="C84" i="20"/>
  <c r="C83" i="20"/>
  <c r="C82" i="20"/>
  <c r="C81" i="20"/>
  <c r="C80" i="20"/>
  <c r="C79" i="20"/>
  <c r="C77" i="20"/>
  <c r="C76" i="20"/>
  <c r="C75" i="20"/>
  <c r="C74" i="20"/>
  <c r="B74" i="20"/>
  <c r="B20" i="19"/>
  <c r="B19" i="19"/>
  <c r="C19" i="19"/>
  <c r="C20" i="19"/>
  <c r="F102" i="24"/>
  <c r="C31" i="19"/>
  <c r="B31" i="19"/>
  <c r="C30" i="19"/>
  <c r="B30" i="19"/>
  <c r="B95" i="24"/>
  <c r="A95" i="24"/>
  <c r="B94" i="24"/>
  <c r="A94" i="24"/>
  <c r="E97" i="24"/>
  <c r="E98" i="24"/>
  <c r="D98" i="24"/>
  <c r="D97" i="24"/>
  <c r="E75" i="20"/>
  <c r="I75" i="20" s="1"/>
  <c r="H84" i="20"/>
  <c r="G84" i="20"/>
  <c r="F84" i="20"/>
  <c r="E84" i="20"/>
  <c r="F82" i="20"/>
  <c r="E82" i="20"/>
  <c r="F81" i="20"/>
  <c r="E81" i="20"/>
  <c r="F80" i="20"/>
  <c r="E80" i="20"/>
  <c r="F79" i="20"/>
  <c r="E79" i="20"/>
  <c r="I77" i="20"/>
  <c r="E76" i="20"/>
  <c r="I76" i="20" s="1"/>
  <c r="D76" i="20"/>
  <c r="D75" i="20"/>
  <c r="E74" i="20"/>
  <c r="D74" i="20"/>
  <c r="C68" i="18"/>
  <c r="C24" i="19"/>
  <c r="B24" i="19"/>
  <c r="C25" i="19"/>
  <c r="B25" i="19"/>
  <c r="B21" i="19"/>
  <c r="C22" i="19"/>
  <c r="B22" i="19"/>
  <c r="C21" i="19"/>
  <c r="C18" i="19"/>
  <c r="B18" i="19"/>
</calcChain>
</file>

<file path=xl/sharedStrings.xml><?xml version="1.0" encoding="utf-8"?>
<sst xmlns="http://schemas.openxmlformats.org/spreadsheetml/2006/main" count="1750" uniqueCount="880">
  <si>
    <t>How to complete this document:</t>
  </si>
  <si>
    <t>Version</t>
  </si>
  <si>
    <t>Comment</t>
  </si>
  <si>
    <t>Mathieu Beaugrand</t>
  </si>
  <si>
    <t>Overview:</t>
  </si>
  <si>
    <t>Device Services</t>
  </si>
  <si>
    <t>Cloud Notification Service</t>
  </si>
  <si>
    <t>Cloud Messaging (AWCM)</t>
  </si>
  <si>
    <t>Services</t>
  </si>
  <si>
    <t>Requirements</t>
  </si>
  <si>
    <t>Status</t>
  </si>
  <si>
    <t>Notes</t>
  </si>
  <si>
    <t>Pending</t>
  </si>
  <si>
    <t>To create an APNs certificate, you only require a standard Apple ID. We strongly recommend that you use a generic corporate email address for this Apple ID (ie. Apple.APNs@yourdomain.com - this email address could be a shared mailbox or a distribution group).</t>
  </si>
  <si>
    <t>KNOX Customer ID</t>
  </si>
  <si>
    <t>Create an Apple ID:
https://appleid.apple.com/#!&amp;page=create</t>
  </si>
  <si>
    <t>Purchase a trusted SSL certificate</t>
  </si>
  <si>
    <t>Create a DNS CNAME record</t>
  </si>
  <si>
    <t>Enterprise Enrollment</t>
  </si>
  <si>
    <t>enterpriseenrollment.awmdm.com</t>
  </si>
  <si>
    <t>Obtain a domain-specific SSL certificate for enterpriseenrollment.{domain}. For instance, if you were to enter jdoe@acme.com as your email address, the certificate must be obtained for enterpriseenrollment.acme.com.
If you are using a sub domain the certificate must be domain-specific. For example if you are entering jdoe@ga.acme.com as your email address the certificate must be obtained for enterpriseenrollment.ga.acme.com.</t>
  </si>
  <si>
    <t>REST API</t>
  </si>
  <si>
    <t>Network Requirements</t>
  </si>
  <si>
    <t>discovery.awmdm.com</t>
  </si>
  <si>
    <t>Auto-Discovery</t>
  </si>
  <si>
    <t>Source</t>
  </si>
  <si>
    <t>Destination</t>
  </si>
  <si>
    <t>Protocol</t>
  </si>
  <si>
    <t>Port</t>
  </si>
  <si>
    <t>HTTPs</t>
  </si>
  <si>
    <t>Devices (Internet &amp; Wi-Fi)</t>
  </si>
  <si>
    <t>Apple APNs</t>
  </si>
  <si>
    <t>TCP</t>
  </si>
  <si>
    <t>Component</t>
  </si>
  <si>
    <t>HTTP, HTTPs</t>
  </si>
  <si>
    <t>80, 443</t>
  </si>
  <si>
    <t>LAN (Management PC)</t>
  </si>
  <si>
    <t>AirWatch Cloud Connector (ACC)</t>
  </si>
  <si>
    <r>
      <t>enterpriseenrollment.</t>
    </r>
    <r>
      <rPr>
        <sz val="12"/>
        <color rgb="FFFF0000"/>
        <rFont val="Arial"/>
        <family val="2"/>
      </rPr>
      <t>xxx.com</t>
    </r>
  </si>
  <si>
    <t>CPU</t>
  </si>
  <si>
    <t>Memory</t>
  </si>
  <si>
    <t>Disk</t>
  </si>
  <si>
    <t>Type</t>
  </si>
  <si>
    <t>2 CPU Core (2.0+ GHz)</t>
  </si>
  <si>
    <t>4 GB</t>
  </si>
  <si>
    <t>Hardware</t>
  </si>
  <si>
    <t>Software</t>
  </si>
  <si>
    <t>Other</t>
  </si>
  <si>
    <t>Notepad++</t>
  </si>
  <si>
    <t>Operating System</t>
  </si>
  <si>
    <t>Netmask</t>
  </si>
  <si>
    <t>Gateway</t>
  </si>
  <si>
    <t>Hostname</t>
  </si>
  <si>
    <t>Join the server to the domain</t>
  </si>
  <si>
    <t>Install the server in your LAN</t>
  </si>
  <si>
    <t>IP Address</t>
  </si>
  <si>
    <t>Internal Domain Name</t>
  </si>
  <si>
    <t>Domain Controller FQDN</t>
  </si>
  <si>
    <t>SMTP Server FQDN</t>
  </si>
  <si>
    <t>Require SSL</t>
  </si>
  <si>
    <t>Proxy Server FQDN</t>
  </si>
  <si>
    <t>Proxy Port</t>
  </si>
  <si>
    <t>Domain Users service account, to perform LDAP lookup</t>
  </si>
  <si>
    <t>DNS 1</t>
  </si>
  <si>
    <t>DNS 2</t>
  </si>
  <si>
    <t>Local Administrators group</t>
  </si>
  <si>
    <t>Complete if authentication with your SMTP server is required.</t>
  </si>
  <si>
    <t>Complete if authentication with your Proxy server is required.</t>
  </si>
  <si>
    <t>Syslog (Event log data)</t>
  </si>
  <si>
    <t>SMTP Port</t>
  </si>
  <si>
    <t>CA Server FQDN</t>
  </si>
  <si>
    <t>Common name</t>
  </si>
  <si>
    <t>ACC Server</t>
  </si>
  <si>
    <t>Verify by entering https://[URL]/awcm/status and ensure there is no certificate trust error.</t>
  </si>
  <si>
    <t>Certificate Revocation List (CRL)</t>
  </si>
  <si>
    <t>HTTP</t>
  </si>
  <si>
    <t>Domain Controller IP</t>
  </si>
  <si>
    <t>LDAP(s)</t>
  </si>
  <si>
    <t>CA Server IP</t>
  </si>
  <si>
    <t>DCOM</t>
  </si>
  <si>
    <t>135, 1025-5000, 49152-65535</t>
  </si>
  <si>
    <t>HTTP(s)</t>
  </si>
  <si>
    <t>80 or 443</t>
  </si>
  <si>
    <t>SMTP Server IP</t>
  </si>
  <si>
    <t>SMTP</t>
  </si>
  <si>
    <t>Exchange</t>
  </si>
  <si>
    <t>Syslog</t>
  </si>
  <si>
    <t>Active Directory (AD)</t>
  </si>
  <si>
    <t>Active Directory Certificate Services (ADCS)</t>
  </si>
  <si>
    <t>Simple Certificate Enrollment Protocol (SCEP)</t>
  </si>
  <si>
    <t>Simple Mail Transfer Protocol (SMTP)</t>
  </si>
  <si>
    <t>If using Secure TCP, Enter is not supported in the message content. Any new line formatting will automatically be replaced with a Tab.</t>
  </si>
  <si>
    <t>NetBIOS Domain Name</t>
  </si>
  <si>
    <t>Provide FQDN</t>
  </si>
  <si>
    <t>Secure Email Gateway (SEG)</t>
  </si>
  <si>
    <t>Services Details</t>
  </si>
  <si>
    <t>SSL Certificate</t>
  </si>
  <si>
    <t>Create an external DNS record</t>
  </si>
  <si>
    <t>Create an internal DNS record</t>
  </si>
  <si>
    <t>High Availability (HA)</t>
  </si>
  <si>
    <t>SSL Offloading</t>
  </si>
  <si>
    <t>UDP/TCP</t>
  </si>
  <si>
    <t>Outbound Rules</t>
  </si>
  <si>
    <t>Inbound Rules</t>
  </si>
  <si>
    <t>Internal Rules</t>
  </si>
  <si>
    <t>Complete if you require ACC outbound connection to go through your proxy</t>
  </si>
  <si>
    <t>Internal IP Address</t>
  </si>
  <si>
    <t>UDP</t>
  </si>
  <si>
    <t>Name</t>
  </si>
  <si>
    <t>Email</t>
  </si>
  <si>
    <t>*.push.apple.com</t>
  </si>
  <si>
    <t>LAN</t>
  </si>
  <si>
    <t>This URL will be used for Proxy, VPN, etc (ie. tunnel.yourdomain.com).</t>
  </si>
  <si>
    <t>No</t>
  </si>
  <si>
    <t>Websites / Web Apps</t>
  </si>
  <si>
    <t>Internal Resources</t>
  </si>
  <si>
    <t>Web-based Content (SharePoint, WebDAV, CMIS…)</t>
  </si>
  <si>
    <t>Network Share</t>
  </si>
  <si>
    <t>CIFS, SMB</t>
  </si>
  <si>
    <t>137-139, 445</t>
  </si>
  <si>
    <t>Active Servers</t>
  </si>
  <si>
    <t>Passive Servers</t>
  </si>
  <si>
    <t>Varies</t>
  </si>
  <si>
    <t>Should match external DNS</t>
  </si>
  <si>
    <t>Mobile Email Management (MEM)</t>
  </si>
  <si>
    <t>PowerShell URL</t>
  </si>
  <si>
    <t>Useful for piloting PowerShell integration against a small subset of users</t>
  </si>
  <si>
    <t>ACC traffic is automatically load-balanced by the AWCM component. It does not require a separate load balancer. Multiple ACCs in the same organisation group that connect to the same AWCM server for high availability can all expect to receive traffic (a live-live configuration). How traffic is routed is determined by AWCM and depends on the current load.</t>
  </si>
  <si>
    <t>UNC path</t>
  </si>
  <si>
    <t>Create a Google ID account:
https://accounts.google.com/SignUp?hl=en</t>
  </si>
  <si>
    <t>Create SSL/TLS inspection appliance bypass exceptions</t>
  </si>
  <si>
    <t>Proxy Requirements (if in use)</t>
  </si>
  <si>
    <t>XXX XXX</t>
  </si>
  <si>
    <t>Admin Console</t>
  </si>
  <si>
    <t>https://identity.apple.com/pushcert</t>
  </si>
  <si>
    <t>https://business.apple.com</t>
  </si>
  <si>
    <t>*.google.com</t>
  </si>
  <si>
    <t>Administrator Apple ID</t>
  </si>
  <si>
    <t>To join the program you will require a dedicated Apple ID. Do not use an existing Apple ID to administer this account. An Administrator Apple ID can’t be used to sign in to the iTunes Store or any other Apple service. We strongly recommend that you use a generic corporate email address for this Administrator Apple ID (ie. Apple.BM@yourdomain.com - this email address could be a shared mailbox or a distribution group). When joining this program, make sure to use your legal entity name and address that are registered with D&amp;B, otherwise Apple will decline your request.</t>
  </si>
  <si>
    <t>Add additional administrators</t>
  </si>
  <si>
    <t>Add additional Reseller IDs</t>
  </si>
  <si>
    <t>We strongly recommend that you use a generic corporate email address for this admin account (ie. Google.AE@yourdomain.com - this email address could be a shared mailbox or a distribution group).</t>
  </si>
  <si>
    <t>Sign up
https://play.google.com/apps/publish/signup/</t>
  </si>
  <si>
    <t>SSH</t>
  </si>
  <si>
    <t>UAG appliance</t>
  </si>
  <si>
    <t>20 GB</t>
  </si>
  <si>
    <r>
      <rPr>
        <b/>
        <sz val="12"/>
        <color theme="1"/>
        <rFont val="Arial"/>
        <family val="2"/>
      </rPr>
      <t>IP based affinity</t>
    </r>
    <r>
      <rPr>
        <sz val="12"/>
        <color theme="1"/>
        <rFont val="Arial"/>
        <family val="2"/>
      </rPr>
      <t xml:space="preserve">: Recommended if you are using Certificate authentication and there is no proxy or other component in front of the load balancer that would change the source IP from the original device.
</t>
    </r>
    <r>
      <rPr>
        <b/>
        <sz val="12"/>
        <color theme="1"/>
        <rFont val="Arial"/>
        <family val="2"/>
      </rPr>
      <t>Pass-through</t>
    </r>
    <r>
      <rPr>
        <sz val="12"/>
        <color theme="1"/>
        <rFont val="Arial"/>
        <family val="2"/>
      </rPr>
      <t>: No SSL inspection</t>
    </r>
  </si>
  <si>
    <t>SaaS IP ranges</t>
  </si>
  <si>
    <t>SaaS IP ranges (see below)</t>
  </si>
  <si>
    <t>Internet browsing, App mgnt, Cloud msg…</t>
  </si>
  <si>
    <t>Key contacts</t>
  </si>
  <si>
    <t>cn1016.awmdm.com</t>
  </si>
  <si>
    <t>ds1016.awmdm.com</t>
  </si>
  <si>
    <t>cns.awmdm.com</t>
  </si>
  <si>
    <t>awcm1016.awmdm.com</t>
  </si>
  <si>
    <t>Assist device connection</t>
  </si>
  <si>
    <t>rmau01.awmdm.com</t>
  </si>
  <si>
    <t>as1016.awmdm.com</t>
  </si>
  <si>
    <t>5223, 443</t>
  </si>
  <si>
    <t>5228-5230, 443</t>
  </si>
  <si>
    <t>https://firebase.google.com/docs/cloud-messaging/concept-options#messaging-ports-and-your-firewall</t>
  </si>
  <si>
    <t>https://support.apple.com/en-us/HT210060</t>
  </si>
  <si>
    <t>Details on which hosts and ports are required to use Apple products on enterprise networks.</t>
  </si>
  <si>
    <t>Request the reseller ID from your device reseller</t>
  </si>
  <si>
    <t>Server Info</t>
  </si>
  <si>
    <t>Google FCM</t>
  </si>
  <si>
    <t>Import APNs certificate into UEM</t>
  </si>
  <si>
    <t>Import Apps &amp; Books token into UEM and synchronise assets</t>
  </si>
  <si>
    <t>Create a MDM profile in KME</t>
  </si>
  <si>
    <t>Import your in-house app to the developer console</t>
  </si>
  <si>
    <t>Organisation ID</t>
  </si>
  <si>
    <t>Share your in-house app privately using your AE organisation ID</t>
  </si>
  <si>
    <t>One-off USD$25 registration fee. Used for in-house developed apps and privately deploy them leveraging the Play Store infrastructure.</t>
  </si>
  <si>
    <t>Import the certificate into UEM</t>
  </si>
  <si>
    <t>Role/Responsibility</t>
  </si>
  <si>
    <t>Phone</t>
  </si>
  <si>
    <t>Customer</t>
  </si>
  <si>
    <t>Modified by</t>
  </si>
  <si>
    <t>Customer name:</t>
  </si>
  <si>
    <t>Version history</t>
  </si>
  <si>
    <r>
      <t xml:space="preserve">Apple Business Manager (ABM)
</t>
    </r>
    <r>
      <rPr>
        <sz val="12"/>
        <color theme="0"/>
        <rFont val="Arial"/>
        <family val="2"/>
      </rPr>
      <t>Apple Business Manager is a simple, web-based portal for IT administrators to deploy iOS, macOS, and tvOS devices all from one place. When used with your mobile device management (MDM) solution, you can configure device settings and buy and distribute apps and books.</t>
    </r>
  </si>
  <si>
    <r>
      <t xml:space="preserve">Android Enterprise
</t>
    </r>
    <r>
      <rPr>
        <sz val="12"/>
        <color theme="0"/>
        <rFont val="Arial"/>
        <family val="2"/>
      </rPr>
      <t>Android Enterprise is a program for supporting enterprise use of Android, which consists of product features in Android, Google Play for Work, and other productivity tools.</t>
    </r>
  </si>
  <si>
    <t>ACC outbound proxy</t>
  </si>
  <si>
    <t>If multiple servers are required, use comma separated format</t>
  </si>
  <si>
    <t>ACC server info</t>
  </si>
  <si>
    <t>Local Admin username</t>
  </si>
  <si>
    <t>Add created user as a local Administrator</t>
  </si>
  <si>
    <t>Service account username</t>
  </si>
  <si>
    <t>50 GB</t>
  </si>
  <si>
    <t>PowerShell</t>
  </si>
  <si>
    <t>Active Directory integration</t>
  </si>
  <si>
    <t>SMTP integration</t>
  </si>
  <si>
    <t>Certificate Authority (CA) integration</t>
  </si>
  <si>
    <t>Syslog facility</t>
  </si>
  <si>
    <t>Message tag</t>
  </si>
  <si>
    <t>Message content (Example)</t>
  </si>
  <si>
    <t>Certificate template name</t>
  </si>
  <si>
    <t>CA name</t>
  </si>
  <si>
    <t>Sender email address</t>
  </si>
  <si>
    <t>Sender name</t>
  </si>
  <si>
    <t>2 CPU cores</t>
  </si>
  <si>
    <t>389, 636, 3268, or 3269</t>
  </si>
  <si>
    <t>Access Connector</t>
  </si>
  <si>
    <t>4 CPU cores</t>
  </si>
  <si>
    <t>12 GB</t>
  </si>
  <si>
    <t>.NET Framework 4.8+</t>
  </si>
  <si>
    <t>Connector Server</t>
  </si>
  <si>
    <t>Connector server info</t>
  </si>
  <si>
    <t>Connector outbound proxy</t>
  </si>
  <si>
    <t>Complete if you require outbound connection to go through your proxy</t>
  </si>
  <si>
    <t>SaaS IP ranges (see 'WS1' tab)</t>
  </si>
  <si>
    <t>UEM console</t>
  </si>
  <si>
    <t>Access console</t>
  </si>
  <si>
    <t>Workspace ONE</t>
  </si>
  <si>
    <t>You can obtain your Organisation ID by login to https://play.google.com/work and then go to "Admin Settings"</t>
  </si>
  <si>
    <t>Citrix Studio (Citrix PowerShell SDK)</t>
  </si>
  <si>
    <t>Only required if you plan to integrate Citrix Virtual Apps and Desktops</t>
  </si>
  <si>
    <t>Users base DN</t>
  </si>
  <si>
    <t>Groups base DN</t>
  </si>
  <si>
    <t>Connector</t>
  </si>
  <si>
    <t>TCP, UDP</t>
  </si>
  <si>
    <t>88, 464, 135, 445</t>
  </si>
  <si>
    <t>RSA SecurID server</t>
  </si>
  <si>
    <t>Horizon Connection server</t>
  </si>
  <si>
    <t>Required for Kerberos Auth service</t>
  </si>
  <si>
    <t>Applies to Directory Sync service. Also applies to User Auth service if password authentication is used.</t>
  </si>
  <si>
    <t>Applies to Directory Sync service and Kerberos Auth service</t>
  </si>
  <si>
    <t>Kerberos Auth</t>
  </si>
  <si>
    <t>REALM</t>
  </si>
  <si>
    <t>Kerberos FQDN</t>
  </si>
  <si>
    <t>Generate a trusted SSL certificate</t>
  </si>
  <si>
    <t>PEM or PFX format</t>
  </si>
  <si>
    <t>Multiple servers are required if you want to set up high availability for any of the services.
A load balancer will be required if you want to configure high availability for Kerberos authentication.</t>
  </si>
  <si>
    <t>Domain Users service account for Kerberos auth</t>
  </si>
  <si>
    <t>Unified Access Gateway (UAG)</t>
  </si>
  <si>
    <t>UAG</t>
  </si>
  <si>
    <t>Appliance</t>
  </si>
  <si>
    <t>UAG appliance info</t>
  </si>
  <si>
    <t>Tunnel</t>
  </si>
  <si>
    <t>Tunnel is a modern VPN replacement providing full device and per application modes to enable remote access to any type of user. Unified Access Gateway appliance serves as the on-premises option for Zero Trust Network Access (ZTNA) leveraging the Workspace ONE Tunnel app.</t>
  </si>
  <si>
    <t>Tunnel FQDN</t>
  </si>
  <si>
    <t>Load balancer manufacturer</t>
  </si>
  <si>
    <t>Outbound proxy</t>
  </si>
  <si>
    <t>Proxy server FQDN</t>
  </si>
  <si>
    <t>Proxy port</t>
  </si>
  <si>
    <t>SEG proxy all email traffic going to devices and reside in front of your corporate email server. Based on the settings defined in the admin console, the SEG takes allow or block decisions for every mobile device it manages.</t>
  </si>
  <si>
    <t>SEG FQDN</t>
  </si>
  <si>
    <t>Tunnel public IP</t>
  </si>
  <si>
    <t>SEG public IP</t>
  </si>
  <si>
    <t>Provider name</t>
  </si>
  <si>
    <t>Expiry date</t>
  </si>
  <si>
    <t>Content Gateway</t>
  </si>
  <si>
    <t>Content Gateway FQDN</t>
  </si>
  <si>
    <t>IP</t>
  </si>
  <si>
    <t>Domains/URLs requiring tunnelling</t>
  </si>
  <si>
    <t>Mail server FQDN</t>
  </si>
  <si>
    <t>Mail server IP address</t>
  </si>
  <si>
    <t>Define Root password</t>
  </si>
  <si>
    <t>Define Admin password</t>
  </si>
  <si>
    <t>UAG shell access for troubleshooting</t>
  </si>
  <si>
    <t>SEG</t>
  </si>
  <si>
    <t>Email Notification Service</t>
  </si>
  <si>
    <t>Management interface</t>
  </si>
  <si>
    <t>API account</t>
  </si>
  <si>
    <t>API Server URL</t>
  </si>
  <si>
    <t>Complete if you require UAG outbound connection to go through your proxy</t>
  </si>
  <si>
    <t>Create an API admin user in your UEM console</t>
  </si>
  <si>
    <t>Web Reverse Proxy</t>
  </si>
  <si>
    <t>Periodically send an HTTPS GET /favicon.ico request. For example, https://uag1.domain.com/favicon.ico. Expect a "HTTP/1.1 200 OK" response from UAG.</t>
  </si>
  <si>
    <t>Configure UAG health monitoring on your load balancer</t>
  </si>
  <si>
    <t>https://central.samsungknox.com</t>
  </si>
  <si>
    <t>File server FQDN</t>
  </si>
  <si>
    <t>File server IP address</t>
  </si>
  <si>
    <t>Network share path</t>
  </si>
  <si>
    <t>Content Gateway public IP</t>
  </si>
  <si>
    <t>SharePoint FQDN</t>
  </si>
  <si>
    <t>SharePoint IP address</t>
  </si>
  <si>
    <t>SharePoint library</t>
  </si>
  <si>
    <t>Document library URL</t>
  </si>
  <si>
    <t>Website's URLs. Wildcard domains can be used.</t>
  </si>
  <si>
    <t>If multiple servers, use comma separated format</t>
  </si>
  <si>
    <t>Syslog details are as follows, Event Type: {EventType}Event: {Event}User: {User}Event Source: {EventSource}Event Module: {EventModule}Event Category: {EventCategory}Event Data: {EventData}</t>
  </si>
  <si>
    <t>PowerShell integration for on-premise Exchange</t>
  </si>
  <si>
    <t>Active Directory domain or global catalog integration</t>
  </si>
  <si>
    <t>PKI integration</t>
  </si>
  <si>
    <t>Admin username</t>
  </si>
  <si>
    <t>Identity Bridging to access AD if SAML to Kerberos/Certificate to Kerberos is configured.</t>
  </si>
  <si>
    <t>Allow Google devices to connect with FCM for devices on restricted network to receive messages.</t>
  </si>
  <si>
    <t>Service</t>
  </si>
  <si>
    <t>API username</t>
  </si>
  <si>
    <t>O365 service account username</t>
  </si>
  <si>
    <t>OU Base DN or AD group</t>
  </si>
  <si>
    <t>Workspace ONE Mobile Email Management (MEM) solution delivers comprehensive security for your corporate email infrastructure. MEM provides all the key factors of a successful and secure mobile email deployment.</t>
  </si>
  <si>
    <t>Direct model</t>
  </si>
  <si>
    <t>Google Apps</t>
  </si>
  <si>
    <t>Exchange Online</t>
  </si>
  <si>
    <t>Application name</t>
  </si>
  <si>
    <t>Google apps domain</t>
  </si>
  <si>
    <t>Google apps sub-domains</t>
  </si>
  <si>
    <t>Google apps admin username</t>
  </si>
  <si>
    <t>Directory service account email address</t>
  </si>
  <si>
    <t>Domain: Domain Users
CA: Read, Issue and Manage Certificates, Manage CA, Request Certificates
Template: Enroll</t>
  </si>
  <si>
    <t>Date</t>
  </si>
  <si>
    <t>Logical diagram</t>
  </si>
  <si>
    <t>https://support.google.com/googleplay/work/answer/6145139#</t>
  </si>
  <si>
    <t>Settings &gt; Devices &amp; Users &gt; Windows &gt; Windows Auto-Discovery</t>
  </si>
  <si>
    <t>Customer Connect username</t>
  </si>
  <si>
    <t>Open the Welcome to Workspace ONE email, which includes your unique service activation (Get Started) link.</t>
  </si>
  <si>
    <t>Workspace ONE Access tenant URL</t>
  </si>
  <si>
    <t>Workspace ONE UEM tenant URL</t>
  </si>
  <si>
    <t>Access your UEM tenant by scrolling down to the "Unified Endpoint Management" tile and click "Manage".</t>
  </si>
  <si>
    <t>Access your Access tenant by scrolling down to the "Workspace ONE Access" tile and click "Manage".</t>
  </si>
  <si>
    <t>Apple ID username</t>
  </si>
  <si>
    <t>Download the Access Connector installer</t>
  </si>
  <si>
    <t>Install the Access Connector</t>
  </si>
  <si>
    <t>Install</t>
  </si>
  <si>
    <t>Virtual app</t>
  </si>
  <si>
    <t>Domain Users service account for Virtual app</t>
  </si>
  <si>
    <t>Required if your Horizon servers have self-signed certificates</t>
  </si>
  <si>
    <t>Horizon Connection server FQDN</t>
  </si>
  <si>
    <t>Horizon Connection server IP</t>
  </si>
  <si>
    <t>Download the UAG appliance</t>
  </si>
  <si>
    <t>Deploy the UAG appliance in your DMZ</t>
  </si>
  <si>
    <t>Export your Horizon certificate chain</t>
  </si>
  <si>
    <t>Internal web server FQDN</t>
  </si>
  <si>
    <t>Internal web server IP address</t>
  </si>
  <si>
    <t>The externally available URL of the UAG appliance must be setup with a trusted SSL certificate. Note that each service can have its own certificate, or a wildcard certificate can be used.</t>
  </si>
  <si>
    <t>This URL will be used for ActiveSync (ie. seg.yourdomain.com).</t>
  </si>
  <si>
    <t>This URL will be used for Content (ie. content.yourdomain.com).</t>
  </si>
  <si>
    <t>https://outlook.office365.com/PowerShell</t>
  </si>
  <si>
    <t>Assign "Organization Client Access" Exchange role</t>
  </si>
  <si>
    <t>Assign "Mail Recipients" Exchange role</t>
  </si>
  <si>
    <t>Assign "Recipient Policies" Exchange role</t>
  </si>
  <si>
    <t>Assign the role group to the above service account</t>
  </si>
  <si>
    <t>This account must not be a federated user nor have MFA enforced.</t>
  </si>
  <si>
    <t>Convert the certificate to PEM format</t>
  </si>
  <si>
    <t>Should include the certificate chain and the private key.</t>
  </si>
  <si>
    <t>Download the ACC installer</t>
  </si>
  <si>
    <t>Install ACC</t>
  </si>
  <si>
    <t>Can be downloaded from your UEM console (Settings&gt;System&gt;Enterprise Integration&gt;Cloud Connector)</t>
  </si>
  <si>
    <t>TCP/UDP</t>
  </si>
  <si>
    <t>Horizon</t>
  </si>
  <si>
    <t>443, 8443</t>
  </si>
  <si>
    <t>Horizon - Blast Extreme</t>
  </si>
  <si>
    <t>Horizon - USB redirection</t>
  </si>
  <si>
    <t>Horizon - MMR, CDR and HTML5 features</t>
  </si>
  <si>
    <t>Horizon public IP</t>
  </si>
  <si>
    <t>Horizon FQDN</t>
  </si>
  <si>
    <t>This URL will be used for Horizon (ie. vdi.yourdomain.com).</t>
  </si>
  <si>
    <t>Connection server FQDN</t>
  </si>
  <si>
    <t>Connection server IP address</t>
  </si>
  <si>
    <t>Secure access to Horizon virtual desktops and applications from the internet.</t>
  </si>
  <si>
    <t>N/A</t>
  </si>
  <si>
    <t>Desktops and RDSHs subnet</t>
  </si>
  <si>
    <r>
      <t xml:space="preserve">Samsung KNOX Mobile Enrolment (KME)
</t>
    </r>
    <r>
      <rPr>
        <sz val="12"/>
        <color theme="0"/>
        <rFont val="Arial"/>
        <family val="2"/>
      </rPr>
      <t>KNOX Mobile Enrolment enables IT departments to easily and efficiently enrol large quantities of corporate owned mobile devices through a simple web app. The benefits include reduced workload in addition to increased accuracy and security, as KNOX Mobile Enrolment takes the place of manually configuring MDM software in individual devices. End users simply complete activation either via a wizard, or a URL for legacy devices. That means there’s minimal risk that users may enter incorrect information.</t>
    </r>
  </si>
  <si>
    <t>UAG is an appliance that is normally installed in a demilitarised zone (DMZ). It is used to ensure that the only traffic entering the corporate data centre is traffic on behalf of a strongly authenticated remote user. UAG directs authentication requests to the appropriate server and discards any unauthenticated request. Users can access only the resources that they are authorised to access.</t>
  </si>
  <si>
    <t>If multiple appliances are required, use comma separated format</t>
  </si>
  <si>
    <t>Create an Exchange Admin role containing the roles mentioned below</t>
  </si>
  <si>
    <t>Horizon Cloud on Azure</t>
  </si>
  <si>
    <t>Horizon Cloud on Microsoft Azure gives organizations the ability to connect their own instance of Azure to the simple, intuitive Horizon Control Plane, creating a secure, comprehensive, cloud-hosted solution for delivering virtualized Windows applications and desktops.</t>
  </si>
  <si>
    <t>Horizon Cloud tenant</t>
  </si>
  <si>
    <t>Horizon Cloud tenant URL</t>
  </si>
  <si>
    <t>Open the Welcome to Horizon Cloud email, which includes your unique service activation (Get Started) link.</t>
  </si>
  <si>
    <t>Azure</t>
  </si>
  <si>
    <t>Azure subscription</t>
  </si>
  <si>
    <t>Identity Provider</t>
  </si>
  <si>
    <t>Horizon Cloud</t>
  </si>
  <si>
    <t>Horizon Cloud relies on an external identity provider to perform the authentication when users attempt to access their desktops. Your Identity Provider must be connected to an on-premises Active Directory.</t>
  </si>
  <si>
    <t>Identity Provider URL</t>
  </si>
  <si>
    <t>Integrate Horizon Cloud with your Identity Provider</t>
  </si>
  <si>
    <t>Active Directory</t>
  </si>
  <si>
    <t>Organisation Unit</t>
  </si>
  <si>
    <t>Create a dedicated OU</t>
  </si>
  <si>
    <t>OU distinguished name</t>
  </si>
  <si>
    <t>Used for newly created desktops</t>
  </si>
  <si>
    <t>Domain bind accounts</t>
  </si>
  <si>
    <t>Service account username 1</t>
  </si>
  <si>
    <t>Service account username 2</t>
  </si>
  <si>
    <t>Domain join accounts</t>
  </si>
  <si>
    <t>Create two domain bind service accounts.</t>
  </si>
  <si>
    <t>Create two domain join service accounts.</t>
  </si>
  <si>
    <t>Service account to perform Sysprep operations and join the virtual computers to the domain.</t>
  </si>
  <si>
    <t>Read All Properties - this object only</t>
  </si>
  <si>
    <t>Create Computer Objects - this object and all descendant objects</t>
  </si>
  <si>
    <t>Delete Computer Objects - this object and all descendant objects</t>
  </si>
  <si>
    <t>Write All Properties - Descendant Computer objects</t>
  </si>
  <si>
    <t>Reset Password - Descendant Computer objects</t>
  </si>
  <si>
    <t>https://www.starwindsoftware.com/blog/vmware-horizon-grant-permissions-in-active-directory</t>
  </si>
  <si>
    <t>Auxiliary Domain Users service account, to perform LDAP lookup</t>
  </si>
  <si>
    <t>Auxiliary service account to perform Sysprep operations and join the virtual computers to the domain.</t>
  </si>
  <si>
    <t>Domain controller line of sight</t>
  </si>
  <si>
    <t>Implementation type</t>
  </si>
  <si>
    <t>Implement line of sight from your Azure VNet to the Active Directory domain controllers and the DNS servers.</t>
  </si>
  <si>
    <t>Domain controllers require line of sight to the Horizon Edge Gateways and desktop subnets to manage machine identities.</t>
  </si>
  <si>
    <t>Reference architecture:</t>
  </si>
  <si>
    <t>The externally available URL of the UAG appliance must be setup with a trusted SSL certificate. Wildcard certificate is also supported.</t>
  </si>
  <si>
    <t>Subscription ID</t>
  </si>
  <si>
    <t>Directory ID</t>
  </si>
  <si>
    <t>Service Principal</t>
  </si>
  <si>
    <t>Key expiry date</t>
  </si>
  <si>
    <t>Application ID</t>
  </si>
  <si>
    <t>Client secret key</t>
  </si>
  <si>
    <t>Client secret values cannot be viewed, except for immediately after creation. Be sure to save the secret when created before leaving the page.</t>
  </si>
  <si>
    <t>Create a service principal</t>
  </si>
  <si>
    <t>Object ID</t>
  </si>
  <si>
    <t>Register the required resource providers</t>
  </si>
  <si>
    <t>To provide the ability for Horizon Cloud to use its API calls in the Microsoft Azure subscription, create a service principal, which is called an app registration in Microsoft Azure Active Directory.</t>
  </si>
  <si>
    <t>Create a VNet</t>
  </si>
  <si>
    <t>Create a VNet in a Microsoft Azure region with applicable address space for the required subnets.</t>
  </si>
  <si>
    <t>Create three non overlapping subnet address ranges</t>
  </si>
  <si>
    <t>Management subnet</t>
  </si>
  <si>
    <t>Desktop subnet</t>
  </si>
  <si>
    <t>DMZ subnet</t>
  </si>
  <si>
    <t>Configure the DNS server settings</t>
  </si>
  <si>
    <t>Configure VNet peering if required in your environment</t>
  </si>
  <si>
    <t>AD Groups</t>
  </si>
  <si>
    <t>Group name</t>
  </si>
  <si>
    <t>Create a new Azure subscription</t>
  </si>
  <si>
    <t>Address space</t>
  </si>
  <si>
    <t>Assign the "Contributor" role to the service principal on your subscription</t>
  </si>
  <si>
    <t>Managed identity</t>
  </si>
  <si>
    <t>Create a user-assigned managed identity</t>
  </si>
  <si>
    <t>Managed identity name</t>
  </si>
  <si>
    <t>Client ID</t>
  </si>
  <si>
    <t>Assign the "Managed Identity Operator" role to the managed identity on your subscription</t>
  </si>
  <si>
    <t>https://learn.microsoft.com/en-us/azure/active-directory/managed-identities-azure-resources/how-manage-user-assigned-managed-identities?pivots=identity-mi-methods-azp</t>
  </si>
  <si>
    <t>Delegate the below permissions to the domain join service accounts on the newly created OU.</t>
  </si>
  <si>
    <t>Create an AD group for admins</t>
  </si>
  <si>
    <t>Create an AD group for user entitlements</t>
  </si>
  <si>
    <t>Azure Virtual Network (VNet)</t>
  </si>
  <si>
    <t>Custom role</t>
  </si>
  <si>
    <t>Assign "read" permission to the Azure Compute Galleries</t>
  </si>
  <si>
    <t>Role name</t>
  </si>
  <si>
    <t xml:space="preserve">/27 minimum, but sized appropriately based on the number of desktops and RDS servers. </t>
  </si>
  <si>
    <t>/27 minimum for the cluster of Unified Access Gateway instances</t>
  </si>
  <si>
    <t>UAG FQDN</t>
  </si>
  <si>
    <t>UAG public IP</t>
  </si>
  <si>
    <t>Horizon Edge</t>
  </si>
  <si>
    <t>Domain controller</t>
  </si>
  <si>
    <t>Domain registration and SSO</t>
  </si>
  <si>
    <t>DNS server</t>
  </si>
  <si>
    <t>NTP server</t>
  </si>
  <si>
    <t>Reference:</t>
  </si>
  <si>
    <t>Blast Extreme</t>
  </si>
  <si>
    <t>Multimedia redirection</t>
  </si>
  <si>
    <t>USB redirection</t>
  </si>
  <si>
    <t>Desktops</t>
  </si>
  <si>
    <t>UAG management</t>
  </si>
  <si>
    <t>Microsoft</t>
  </si>
  <si>
    <t>TCP MQTT</t>
  </si>
  <si>
    <t>*.blob.core.windows.net</t>
  </si>
  <si>
    <t>Log collection</t>
  </si>
  <si>
    <t>TCP MQTT/UDP</t>
  </si>
  <si>
    <t>SSO</t>
  </si>
  <si>
    <t>Horizon agent running on VM to MQTT running on Edge.</t>
  </si>
  <si>
    <t>8443 or 443</t>
  </si>
  <si>
    <t>User login</t>
  </si>
  <si>
    <t>/26 minimum</t>
  </si>
  <si>
    <t>Requires a valid Microsoft Azure subscriptions in a supported Microsoft Azure environment (Azure Commercial). Child subscriptions are also supported.</t>
  </si>
  <si>
    <t>Create a custom role in your subscription</t>
  </si>
  <si>
    <t>Azure Kubernetes Service (AKS)</t>
  </si>
  <si>
    <t>POD subnet</t>
  </si>
  <si>
    <t>/27 minimum</t>
  </si>
  <si>
    <t>Service subnet</t>
  </si>
  <si>
    <t>/21 minimum</t>
  </si>
  <si>
    <t>Resource group</t>
  </si>
  <si>
    <t>Create a new Azure resource group</t>
  </si>
  <si>
    <t>Resource group name</t>
  </si>
  <si>
    <t>VNet name</t>
  </si>
  <si>
    <t>Required if you are planning to use Azure Compute Galleries.</t>
  </si>
  <si>
    <t>Assign the role to your service principal</t>
  </si>
  <si>
    <t>Edge details</t>
  </si>
  <si>
    <t>Will be used as a logical container for your Horizon deployment</t>
  </si>
  <si>
    <t>Might be required for domain controllers line of sight, DNS, resource access, etc.</t>
  </si>
  <si>
    <t>Mobile Threat Defense (MTD)</t>
  </si>
  <si>
    <t>Workspace ONE Mobile Threat Defense provides endpoint security and protection for iOS, Android, and Chrome OS, securing devices against app, device, OS, and network-based threats.</t>
  </si>
  <si>
    <t>MTD</t>
  </si>
  <si>
    <t>WS1 UEM</t>
  </si>
  <si>
    <t>API</t>
  </si>
  <si>
    <t>API role name</t>
  </si>
  <si>
    <t>Create an API key</t>
  </si>
  <si>
    <t>API Key</t>
  </si>
  <si>
    <t>Create an admin user</t>
  </si>
  <si>
    <t>Generate a certificate for certificate based authentication</t>
  </si>
  <si>
    <t>API URL</t>
  </si>
  <si>
    <t>Settings&gt;System&gt;Advanced&gt;API&gt;REST API</t>
  </si>
  <si>
    <t>Settings&gt;System&gt;Advanced&gt;Site URLs</t>
  </si>
  <si>
    <t>Smart Group</t>
  </si>
  <si>
    <t>Create a smart group</t>
  </si>
  <si>
    <t>Smart group name</t>
  </si>
  <si>
    <t>Assign above role to the newly created admin user</t>
  </si>
  <si>
    <t>Tag</t>
  </si>
  <si>
    <t>MTD tenant</t>
  </si>
  <si>
    <t>Create tags as described in the following link</t>
  </si>
  <si>
    <t>MTD console</t>
  </si>
  <si>
    <t>Integrate your MTD console with UEM</t>
  </si>
  <si>
    <t>Deployment</t>
  </si>
  <si>
    <t>Review the default security policy and adjust as required</t>
  </si>
  <si>
    <t>Security policy</t>
  </si>
  <si>
    <t>Go to the "Protections" tab and review/adjust your policy. Note that we strongly recommend turning off device alerts during the analyse phase of your deployment to limit user impact.</t>
  </si>
  <si>
    <t>Intelligence</t>
  </si>
  <si>
    <t>Simulate threats on your test device</t>
  </si>
  <si>
    <t>Edge Gateway FQDN</t>
  </si>
  <si>
    <t>Edge Gateway IP</t>
  </si>
  <si>
    <t>After you deploy your Edge Gateway, obtain the load balancer IP address using the Horizon Cloud console (Resources&gt;Capacity).</t>
  </si>
  <si>
    <t>Horizon Edge Gateway FQDN is required for Horizon agent to monitor and collect agent logs.</t>
  </si>
  <si>
    <t>FQDN must be resolvable from desktop VMs.</t>
  </si>
  <si>
    <t>UAG internal IP</t>
  </si>
  <si>
    <t>After you deploy your Edge Gateway, obtain the UAG load balancer IP address using the Horizon Cloud console (Resources&gt;Capacity). Obtain the public IP address of the external load balancer</t>
  </si>
  <si>
    <t>After you deploy your Edge Gateway, obtain the UAG load balancer IP address using the Horizon Cloud console (Resources&gt;Capacity). Obtain the private IP address of the internal load balancer.</t>
  </si>
  <si>
    <t>Official requirements checklist:</t>
  </si>
  <si>
    <t>Application key</t>
  </si>
  <si>
    <t>Generate an application Key</t>
  </si>
  <si>
    <t>Login to your MTD console, then go to System&gt;Application Keys</t>
  </si>
  <si>
    <t>Integrate MTD with Intelligence</t>
  </si>
  <si>
    <t>Login to your Intelligence console, then go to Integrations&gt;Data Sources&gt;Workspace ONE Mobile Threat Defense.</t>
  </si>
  <si>
    <t>Integration</t>
  </si>
  <si>
    <t>Leverage the widgets and reports templates available in the marketplace</t>
  </si>
  <si>
    <t>Dashboard/Reports</t>
  </si>
  <si>
    <t>Response &amp; Remediation</t>
  </si>
  <si>
    <t>UEM - smart group</t>
  </si>
  <si>
    <t>Create a smart group for risky devices</t>
  </si>
  <si>
    <t>Select "MTD - Medium Risk" and "MTD - High Risk" tags.</t>
  </si>
  <si>
    <t>UEM - compliance</t>
  </si>
  <si>
    <t>There are a number of ways to implement automated response/remediation, below examples will help you get started. Note that automated response/remediation should be implemented with caution, as it could impact end user's experience and productivity.</t>
  </si>
  <si>
    <t>Create a compliance policy for risky devices as per below</t>
  </si>
  <si>
    <t>Rules</t>
  </si>
  <si>
    <t>Actions</t>
  </si>
  <si>
    <t>Assignment</t>
  </si>
  <si>
    <t>Will mark a device as non-compliant if a medium or high risk threat is present.</t>
  </si>
  <si>
    <t>Edit your MTD admin user and generate a certificate in the API section.</t>
  </si>
  <si>
    <t>Create dashboards and reports</t>
  </si>
  <si>
    <t>Devices&gt;Compliance Policies&gt;List View</t>
  </si>
  <si>
    <t>Golden image</t>
  </si>
  <si>
    <t>Increase your Azure Compute subscription quotas for Horizon Edge resources.</t>
  </si>
  <si>
    <t>Many Azure services have quotas, which are the assigned number of resources for your Azure subscription. Typically you will need to increase the vCPU quota/limit for the VM series you are going to use for the Edge Gateways and UAGs.</t>
  </si>
  <si>
    <t>Assign the "Network Contributor" role to the managed identity on your Resource Group</t>
  </si>
  <si>
    <t>Many Azure services have quotas, which are the assigned number of resources for your Azure subscription. Typically you will need to increase the vCPU quota/limit for the VM series you are going to use for your desktops.</t>
  </si>
  <si>
    <t>Increase your Azure Compute subscription quotas for your desktop resources.</t>
  </si>
  <si>
    <t>Add an image from the Azure Marketplace</t>
  </si>
  <si>
    <t>Image name</t>
  </si>
  <si>
    <t>OS type</t>
  </si>
  <si>
    <t>VM model</t>
  </si>
  <si>
    <t>VM admin username</t>
  </si>
  <si>
    <t>Image and Pool</t>
  </si>
  <si>
    <t>Horizon Cloud Console&gt;Resources&gt;Images</t>
  </si>
  <si>
    <t>Publish your image</t>
  </si>
  <si>
    <t>Configure and optimise your image for VDI use</t>
  </si>
  <si>
    <t>Create a desktop pool</t>
  </si>
  <si>
    <t>Pool name</t>
  </si>
  <si>
    <t>Pool type</t>
  </si>
  <si>
    <t>Choose between dedicated, floating or multi-session pool.</t>
  </si>
  <si>
    <t>Desktop pool</t>
  </si>
  <si>
    <t>Entitle desktops to users/groups</t>
  </si>
  <si>
    <t>Create a pool group</t>
  </si>
  <si>
    <t>Desktop pool group</t>
  </si>
  <si>
    <t>Pool group name</t>
  </si>
  <si>
    <t>Pool group type</t>
  </si>
  <si>
    <t>Choose between dedicated or floating pool.</t>
  </si>
  <si>
    <t>Default protocol</t>
  </si>
  <si>
    <t>Power management mode</t>
  </si>
  <si>
    <t>Choose between optimised for performance, balanced or optimised for cost</t>
  </si>
  <si>
    <t>Once your Horizon Edge is deployed successfully in Azure, proceed with the image import.</t>
  </si>
  <si>
    <t>During the publishing process, Horizon, DEM and App Volume agents can be installed automatically.</t>
  </si>
  <si>
    <t>You can find your service URLs by login to your UEM console and go to Settings&gt;System&gt;Advanced&gt;Site URLs.</t>
  </si>
  <si>
    <t>Connection Server</t>
  </si>
  <si>
    <t>Horizon Connection Server</t>
  </si>
  <si>
    <t>Windows Server 2022</t>
  </si>
  <si>
    <t>Connection server info</t>
  </si>
  <si>
    <t>10 GB</t>
  </si>
  <si>
    <t>Download the Horizon Connection Server installer</t>
  </si>
  <si>
    <t>Install the Horizon Connection Server software</t>
  </si>
  <si>
    <t>Horizon admin</t>
  </si>
  <si>
    <t>Create a Horizon Administrator service account</t>
  </si>
  <si>
    <t>Add created user as a local Administrator on your Connection Server</t>
  </si>
  <si>
    <t>Domain Users service account</t>
  </si>
  <si>
    <t>Delegate the below permissions to the Horizon admin service account on the newly created OU.</t>
  </si>
  <si>
    <t>vCenter integration</t>
  </si>
  <si>
    <t>vCenter FQDN</t>
  </si>
  <si>
    <t>vCenter IP</t>
  </si>
  <si>
    <t>ADMX template</t>
  </si>
  <si>
    <t>Import the ADMX template to AD</t>
  </si>
  <si>
    <t>Horizon Edge Gateway</t>
  </si>
  <si>
    <t>Horizon Edge Gateway Appliance is required to entitle your environment for use with Horizon subscription licenses, services and management features hosted in the Horizon Control Plane Services. To enable subscription license entitlement, Horizon Edge Gateway Appliance must be deployed in each Horizon Pod.</t>
  </si>
  <si>
    <t>Deployment guide:</t>
  </si>
  <si>
    <t>Edge Gateway appliance</t>
  </si>
  <si>
    <t>8 CPU Core</t>
  </si>
  <si>
    <t>16 GB</t>
  </si>
  <si>
    <t>40 GB</t>
  </si>
  <si>
    <t>Edge Gateway appliance info</t>
  </si>
  <si>
    <t>Complete if you require Edge Gateway outbound connection to go through your proxy</t>
  </si>
  <si>
    <t>Download the Edge Gateway appliance</t>
  </si>
  <si>
    <t>To be downloaded from your Horizon Cloud console</t>
  </si>
  <si>
    <t>Deploy the Edge Gateway appliance in your LAN</t>
  </si>
  <si>
    <t>Pairing Key</t>
  </si>
  <si>
    <t>Also referred as "Connection String"</t>
  </si>
  <si>
    <t>Defaults to 192.168.236.0/23</t>
  </si>
  <si>
    <t>Defaults to 192.168.240.0/21</t>
  </si>
  <si>
    <t>Edge Gateway</t>
  </si>
  <si>
    <t>Splunk Enterprise</t>
  </si>
  <si>
    <t>8000 or 8088</t>
  </si>
  <si>
    <t>Monitoring data collection</t>
  </si>
  <si>
    <t>Configure health monitoring on your load balancer</t>
  </si>
  <si>
    <t>Multiplexing function</t>
  </si>
  <si>
    <t>Download the Horizon GPO bundle</t>
  </si>
  <si>
    <t>Assign the Administrator role in vCenter to the Horizon admin service account</t>
  </si>
  <si>
    <t>SQL integration</t>
  </si>
  <si>
    <t>SQL server FQDN</t>
  </si>
  <si>
    <t>SQL server IP</t>
  </si>
  <si>
    <t>Create an database for Horizon events</t>
  </si>
  <si>
    <t>Database name</t>
  </si>
  <si>
    <t>Create a SQL user</t>
  </si>
  <si>
    <t>SQL username</t>
  </si>
  <si>
    <t>Configure the Event Database in Horizon</t>
  </si>
  <si>
    <t>Obtain a certificate from your CA or purchase a publicly trusted SSL certificate.</t>
  </si>
  <si>
    <t>Import the certificate to your Connection Server</t>
  </si>
  <si>
    <t>Horizon agent</t>
  </si>
  <si>
    <t>Horizon client</t>
  </si>
  <si>
    <t>443, 8443, 389, 4001, 4002</t>
  </si>
  <si>
    <t>Database</t>
  </si>
  <si>
    <t>MS SQL Database for events data</t>
  </si>
  <si>
    <t>vCenter</t>
  </si>
  <si>
    <t>135, 389, 4100, 4101, 8472, 22389, 22636, 32111, 49152-65535</t>
  </si>
  <si>
    <t>Replication and Cloud Pod Architecture</t>
  </si>
  <si>
    <t>For internal access only, external access will be provided via the UAG</t>
  </si>
  <si>
    <t>Agent data collection</t>
  </si>
  <si>
    <t>Framework channel - used by ws_admin</t>
  </si>
  <si>
    <t>Horizon pod integration</t>
  </si>
  <si>
    <t>Monitoring of Unified Access Gateways</t>
  </si>
  <si>
    <t>Provide FQDN. If multiple appliances are required, use comma separated format</t>
  </si>
  <si>
    <t>How to use this template document</t>
  </si>
  <si>
    <t>Delete the below section before sending this document to your customer</t>
  </si>
  <si>
    <t>2. Customise/Update relevant sections in each tabs - Typically deleting entire rows that are not relevant for your POC/Pilot.</t>
  </si>
  <si>
    <t>1. Delete the tabs that are not relevant to your POC/Pilot - Almost all tabs work independently from each others (some exception) so shouldn't break too many links.</t>
  </si>
  <si>
    <t>3. Send the customised document to your customer so they can start implementing the pre-requisites. It is also a good idea to setup a meeting with them and run through this document so they get more familiar with each components and the ask.</t>
  </si>
  <si>
    <t>4. Provide feedback on what works and what doesn't so we can improve the master template for everyone to benefit.</t>
  </si>
  <si>
    <t>Do not share the entire document as is to your customer as it requires customisation. The goal is to provide a condense list of pre-requisites based on the solution that they want to POC/Pilot.</t>
  </si>
  <si>
    <t>For example there is no point in providing Horizon pre-requisites to a customer that only wants to POC WS1 for mobile devices - We don't want to confuse them, ultimately the goal of this document is to speed up the delivery of your POC/Pilot.</t>
  </si>
  <si>
    <t>For example deleting rows that reference Syslog integration if this is not something that the customer calls out as a requirement during discovery (Tip: Delete the rows in the integration section but also in the network section).</t>
  </si>
  <si>
    <t>Evaluation guide:</t>
  </si>
  <si>
    <t>Define non overlapping subnet address ranges which will be used for inter-cluster communication. Ensure that these ranges do not conflict with other ranges in use in your environment (any isolated address ranges will be fine).</t>
  </si>
  <si>
    <t>Define your AKS subnets (to be used during your edge deployment)</t>
  </si>
  <si>
    <t>Define your Kubernetes subnets (to be used during your edge deployment)</t>
  </si>
  <si>
    <t>WS1 Access</t>
  </si>
  <si>
    <t>Message bus</t>
  </si>
  <si>
    <t>smart group for MTD devices</t>
  </si>
  <si>
    <t>Device Tags contains any "MTD - Medium Risk" and "MTD - High Risk"</t>
  </si>
  <si>
    <t>RPC/TCP</t>
  </si>
  <si>
    <t>135, 49152-65535</t>
  </si>
  <si>
    <t>True SSO with ADCS</t>
  </si>
  <si>
    <t>*.file.core.windows.net</t>
  </si>
  <si>
    <t>Fileshares for AppVol</t>
  </si>
  <si>
    <t>443, 32443</t>
  </si>
  <si>
    <t>AD Certificate Services</t>
  </si>
  <si>
    <t>135, 445, 49152-65535</t>
  </si>
  <si>
    <t>To add desktops to domain.</t>
  </si>
  <si>
    <t>If you selected WS1 Acces as your IdP, configure additional user attributes</t>
  </si>
  <si>
    <t>if the VNet you are using for the Horizon Edge deployment has a custom DNS server, you can add the Microsoft Azure DNS IP address 168.63.129.16 as a DNS forwarder for external-name resolution.</t>
  </si>
  <si>
    <t>Add the Microsoft Azure DNS IP address 168.63.129.16 as a DNS forwarder</t>
  </si>
  <si>
    <t>Initial build</t>
  </si>
  <si>
    <t>Build version</t>
  </si>
  <si>
    <t>Added connection server</t>
  </si>
  <si>
    <t>Added Edge Gateway</t>
  </si>
  <si>
    <t>Added MTD</t>
  </si>
  <si>
    <t>Rebranding to Omnissa and updated relevant links</t>
  </si>
  <si>
    <t>Omnissa</t>
  </si>
  <si>
    <r>
      <t xml:space="preserve">Workspace ONE tenant
</t>
    </r>
    <r>
      <rPr>
        <sz val="12"/>
        <color theme="0"/>
        <rFont val="Arial"/>
        <family val="2"/>
      </rPr>
      <t>Workspace ONE is an intelligence-driven digital workspace platform that enables you to simply and securely deliver and manage any app on any device, anywhere.</t>
    </r>
  </si>
  <si>
    <t>Customer Connect simplifies management of free trials, product license keys, downloads, support and Learning. If you don't have an account, you can create one by clicking on "Register".</t>
  </si>
  <si>
    <t>https://connect.omnissa.com</t>
  </si>
  <si>
    <t>Register for an Omnissa Customer Connect account:
https://customerconnect.omnissa.com</t>
  </si>
  <si>
    <t>Omnissa Connect Console</t>
  </si>
  <si>
    <t>When you complete the form, the company name you specify is used to create your cloud services organisation in Omnissa Connect.</t>
  </si>
  <si>
    <t>This link directs you to the Omnissa Connect. Be sure to use the Get Started service activation link when you log in to the Omnissa Connect console for the first time.</t>
  </si>
  <si>
    <t>https://docs.omnissa.com/bundle/Apple-Business-ManagerVSaaS/page/AppleBusinessManager-DeviceEnrollmentProgram.html</t>
  </si>
  <si>
    <t>https://docs.omnissa.com/bundle/Apple-Business-ManagerVSaaS/page/DeployVolumePurchaseProgram.html#managed_distribution_by_device_serial_number</t>
  </si>
  <si>
    <r>
      <t xml:space="preserve">Apple Push Notification Services (APNs)
</t>
    </r>
    <r>
      <rPr>
        <sz val="12"/>
        <color theme="0"/>
        <rFont val="Arial"/>
        <family val="2"/>
      </rPr>
      <t>To fully manage iOS devices, Apple requires a certificate called APNs certificate. Once generated, this certificate will be imported into your MDM solution.</t>
    </r>
  </si>
  <si>
    <t>https://docs.omnissa.com/bundle/WorkspaceONE-UEM-Console-BasicsVSaaS/page/APNsCertificates.html</t>
  </si>
  <si>
    <t>KNOX admin username</t>
  </si>
  <si>
    <t>https://docs.omnissa.com/bundle/AWT-KNOXBULK-INTRO/page/KnoxMobileEnrollmentandAndroidWorkManagedMode.html</t>
  </si>
  <si>
    <t>Enrol and create a administrator account:
Business: https://business.apple.com/#enrollment
School: https://school.apple.com/#enrollment</t>
  </si>
  <si>
    <t>https://docs.omnissa.com/bundle/android-device-management/page/AndroidRegistrationRegisterAndroidwithWorkspaceONE.html</t>
  </si>
  <si>
    <r>
      <t xml:space="preserve">Windows Auto-discovery Service
</t>
    </r>
    <r>
      <rPr>
        <sz val="12"/>
        <color theme="0"/>
        <rFont val="Arial"/>
        <family val="2"/>
      </rPr>
      <t>Windows Auto-Discovery is required for simplified enrolment using the Workplace/Work Account native MDM client. During enrolment through the Workplace/Work Account native MDM client, the Windows Auto-Discovery service receives the domain name from an end-user's email address and provides a URL needed to enrol their device. This simplifies enrolment for the end user. Windows Desktop end users only need to enter their email address into the Workplace/Work Account native MDM client to begin the enrolment process.</t>
    </r>
  </si>
  <si>
    <t>https://kb.omnissa.com/s/article/68035</t>
  </si>
  <si>
    <t>UEM</t>
  </si>
  <si>
    <t>Access</t>
  </si>
  <si>
    <t>Apple</t>
  </si>
  <si>
    <t>Google</t>
  </si>
  <si>
    <t>Link</t>
  </si>
  <si>
    <t>These IP ranges include primary and backup data centres for fail-over. To ensure that connectivity is maintained in disaster recovery scenarios, you will need to ensure that all of the following IP ranges are whitelisted.</t>
  </si>
  <si>
    <t>This article provides the list of available Workspace ONE Access and Hub Services SaaS environments, with corresponding domains as well as destination and source IP addresses of the servers.</t>
  </si>
  <si>
    <t>The AirWatch Cloud Connector (ACC) is a Windows service that can be installed on a physical or virtual server running Windows Server, and operates from within your internal network. By initiating a secure HTTPS connection from ACC to the AirWatch Cloud Messaging Service (AWCM), ACC can periodically transmit information from your internal resources such as AD, LDAP, etc. to the Workspace ONE console without any firewall changes.</t>
  </si>
  <si>
    <t>https://techzone.omnissa.com/resource/workspace-one-uem-architecture#airwatch-cloud-connector</t>
  </si>
  <si>
    <t>https://kb.omnissa.com/s/article/95271</t>
  </si>
  <si>
    <r>
      <t xml:space="preserve">Google Play Developer Console
</t>
    </r>
    <r>
      <rPr>
        <sz val="12"/>
        <color theme="0"/>
        <rFont val="Arial"/>
        <family val="2"/>
      </rPr>
      <t>Google Play Developer Console enables developers to easily publish and distribute their in-house developed applications directly to users of Android-compatible phones.</t>
    </r>
  </si>
  <si>
    <t>https://techzone.omnissa.com/resource/workspace-one-access-architecture#workspace-one-access-connector</t>
  </si>
  <si>
    <t>https://customerconnect.omnissa.com/downloads/#all_products</t>
  </si>
  <si>
    <t>https://techzone.omnissa.com/resource/unified-access-gateway-architecture</t>
  </si>
  <si>
    <t>https://docs.omnissa.com/bundle/UnifiedAccessGatewayDeployandConfigureV2312/page/Systemandnetworkrequirements.html</t>
  </si>
  <si>
    <t>Content Gateway provides a secure and effective medium for end users to access internal repositories. Your end users can remotely access their documentation, financial documents, board books, and more directly from content repositories or internal fileshares.</t>
  </si>
  <si>
    <t>https://docs.omnissa.com/bundle/WS1UEM_PowerShell_Integration_GuideVSaaS/page/IntroductiontoPowerShellIntegratedDeployment.html</t>
  </si>
  <si>
    <t>https://docs.omnissa.com/bundle/WS1UEM_MEM_GuideVSaaS/page/DeploymentModelsforEmailInfrastructureManagement.html#direct_gmail_model</t>
  </si>
  <si>
    <t>Certificate expiry</t>
  </si>
  <si>
    <t>Request a MTD trial tenant via your Omnissa representative</t>
  </si>
  <si>
    <t>https://techzone.omnissa.com/resource/horizon-cloud-service-next-gen-architecture</t>
  </si>
  <si>
    <t>https://docs.omnissa.com/bundle/HorizonCloudServicesUsingNextGenGuide/page/RequirementsChecklistforDeployingaMicrosoftAzureEdge.html</t>
  </si>
  <si>
    <t>Currently supporting Microsoft Azure Active Directory and Workspace ONE Access</t>
  </si>
  <si>
    <t>https://docs.omnissa.com/bundle/HorizonCloudServicesUsingNextGenGuide/page/SettingUpYourIdentityProvider.html</t>
  </si>
  <si>
    <t>https://docs.omnissa.com/bundle/HorizonCloudServicesUsingNextGenGuide/page/ConfigureWorkspaceONEAccessUserAttributesforIntegrationwithHorizonCloud.html</t>
  </si>
  <si>
    <t>https://docs.omnissa.com/bundle/HorizonCloudServicesUsingNextGenGuide/page/CreatingActiveDirectoryDomainBindandDomainJoinAccounts.html</t>
  </si>
  <si>
    <t>https://docs.omnissa.com/bundle/HorizonCloudServicesUsingNextGenGuide/page/RequirementsChecklistforDeployingaMicrosoftAzureEdge.html#microsoft_azure_capacity_requirements</t>
  </si>
  <si>
    <t>https://docs.omnissa.com/bundle/HorizonCloudServicesUsingNextGenGuide/page/ConfigureNetworkSettingsforMicrosoftAzureRegions.html</t>
  </si>
  <si>
    <t>https://docs.omnissa.com/bundle/HorizonCloudServicesUsingNextGenGuide/page/ConfiguretheDNSServerSettingsontheMicrosoftAzureVNetforYourHorizonEdgeDeployment.html</t>
  </si>
  <si>
    <t>Connectivity type</t>
  </si>
  <si>
    <t>Configure a NAT gateway on the Management subnet to enable outbound connectivity for the Horizon Edge Gateway.
Or, configure a route table on the management subnet having the default route 0.0.0.0/0 pointing to a next hop of type VirtualAppliance or VirtualNetworkGateway.</t>
  </si>
  <si>
    <t>Configure outbound connectivity for the Horizon Edge Gateway</t>
  </si>
  <si>
    <t>https://docs.omnissa.com/bundle/HorizonCloudServicesUsingNextGenGuide/page/ConfirmRequiredResourceProvidersAreRegisteredinYourMicrosoftAzureSubscription.html</t>
  </si>
  <si>
    <t>https://kb.omnissa.com/s/article/89090</t>
  </si>
  <si>
    <t>https://docs.omnissa.com/bundle/HorizonCloudServicesUsingNextGenGuide/page/PortandProtocolRequirementsforYourHorizonCloudDeploymentinMicrosoftAzure.html</t>
  </si>
  <si>
    <t>RDP to the image and configure it as per your requirements. Download the "OS Optimization Tool" from Customer Connect and leverage it to optimise your image.</t>
  </si>
  <si>
    <t>Software package server</t>
  </si>
  <si>
    <t>https://techzone.omnissa.com/resource/horizon-8-architecture</t>
  </si>
  <si>
    <t>https://docs.omnissa.com/bundle/Horizon8InstallUpgrade/page/HardwareRequirementsforHorizonConnectionServer.html</t>
  </si>
  <si>
    <t>https://kb.omnissa.com/s/article/2146312</t>
  </si>
  <si>
    <t>https://kb.omnissa.com/s/article/56636</t>
  </si>
  <si>
    <t>https://docs.omnissa.com/bundle/Horizon8InstallUpgrade/page/AddaDatabaseandDatabaseUserforHorizon8EventsinHorizonConsole.html</t>
  </si>
  <si>
    <t>https://docs.omnissa.com/bundle/Horizon8InstallUpgrade/page/ConfiguretheEventDatabaseinHorizonConsole.html</t>
  </si>
  <si>
    <t>A self-signed certificate is generated when you install Connection Server instances, however Omnissa strongly recommends that you generate your own.</t>
  </si>
  <si>
    <t>https://docs.omnissa.com/bundle/Horizon8InstallUpgrade/page/UpdatetheCertificatesonaConnectionServerInstance.html</t>
  </si>
  <si>
    <t>For a Microsoft SQL Server database, Horizon 8 does not support the Integrated Windows Authentication security model method of authentication. Use the SQL Server Authentication method of authentication, which is the only supported method.</t>
  </si>
  <si>
    <t>https://docs.omnissa.com/bundle/HorizonCloudServicesUsingNextGenGuide/page/RequirementsChecklistforDeployingaHorizon8Edge.html</t>
  </si>
  <si>
    <t>https://techzone.omnissa.com/resource/deploying-horizon-edge-gateway</t>
  </si>
  <si>
    <t>https://docs.omnissa.com/bundle/HorizonCloudServicesUsingNextGenGuide/page/PortandProtocolRequirementsforDeployingHorizon8Edge.html</t>
  </si>
  <si>
    <t>Horizon Connection Servers are enterprise-class desktop management servers that securely broker and connect users to desktops and RDSH-published applications running on VMs, physical PCs, blade PCs, or RDSH servers. Connection Servers authenticate users through Windows Active Directory, and direct the request to the appropriate, entitled resource.
Connection Servers provide the following management capabilities: Authenticating users, Entitling users to specific remote desktops and application pools, Assigning applications packaged with ThinApp to specific desktops and pools, Managing remote desktop and application sessions, Establishing secure connections between users and remote desktops and applications, Enabling single sign-on, Setting and applying policies.</t>
  </si>
  <si>
    <t>Register for AE with UEM using the Managed Google Domain method</t>
  </si>
  <si>
    <t xml:space="preserve">Changed Android Enterprise to managed google domain </t>
  </si>
  <si>
    <t>Verify your domain with Google</t>
  </si>
  <si>
    <t>Sync users identity with Google</t>
  </si>
  <si>
    <t>https://support.google.com/a/answer/183895?sjid=16557987041127794750-AP</t>
  </si>
  <si>
    <t>Optionally you can sync users from your IdP to Google admin console.</t>
  </si>
  <si>
    <t>1514, 1515</t>
  </si>
  <si>
    <t>System monitoring</t>
  </si>
  <si>
    <t>time.google.com</t>
  </si>
  <si>
    <t>NTP</t>
  </si>
  <si>
    <t>Ubuntu</t>
  </si>
  <si>
    <t>security.ubuntu.com
azure.archive.ubuntu.com
changelogs.ubuntu.com
motd.ubuntu.com</t>
  </si>
  <si>
    <t>Ubuntu updates</t>
  </si>
  <si>
    <t>*.blob.core.windows.net
*.blob.storage.azure.net
horizonedgeprod.azurecr.io
*.azure-devices.net
azcopyvnext.azureedge.net
management.azure.com
login.microsoftonline.com
mcr.microsoft.com
*.data.mcr.microsoft.com
packages.microsoft.com
acs-mirror.azureedge.net</t>
  </si>
  <si>
    <t>*.blob.core.windows.net *.blob.storage.azure.net</t>
  </si>
  <si>
    <t>Log upload</t>
  </si>
  <si>
    <t>Assist</t>
  </si>
  <si>
    <t>https://kb.omnissa.com/s/article/82567</t>
  </si>
  <si>
    <t>Workspace ONE Assist currently owns and/or operates out of the following IP ranges. To ensure that connectivity is maintained, you will need to ensure that all of the following IP ranges are allowed.</t>
  </si>
  <si>
    <t>HCoA URLs update, change SaaS IP to DNS</t>
  </si>
  <si>
    <t>access.workspaceone.com.au</t>
  </si>
  <si>
    <t>This document makes a best effort to accurately reflect the pre-requisites of the various Omnissa components. The official source of requirements can be found at docs.omnissa.com.</t>
  </si>
  <si>
    <t>https://docs.omnissa.com/bundle/Connect/page/Administrators.html</t>
  </si>
  <si>
    <t>Omnissa ID username</t>
  </si>
  <si>
    <t>This link directs you to Omnissa Connect. Be sure to use the Get Started service activation link when you log in to the Omnissa Connect console for the first time.</t>
  </si>
  <si>
    <t>To find your Organisation ID, login to https://business.apple.com with your Admin account, then go to Preferences &gt; Organisation Information.</t>
  </si>
  <si>
    <t>Sign up for a free Workspace ONE trial:
https://xxxx</t>
  </si>
  <si>
    <t>Waiting for omnissa trial automation before I can update the link</t>
  </si>
  <si>
    <t>Acknowledge that devices will need to be factory reset in order to leverage the automated enrolment features.</t>
  </si>
  <si>
    <t>Import MDM token into UEM and create an ADE profile</t>
  </si>
  <si>
    <t>We strongly recommend that you use a generic corporate email address for this Samsung KME account (ie. Samsung.KNOX@yourdomain.com - this email address could be a shared mailbox or a distribution group).</t>
  </si>
  <si>
    <t>Enrol and create Samsung KME account:
https://www.samsungknox.com/en/solutions/it-solutions/knox-mobile-enrollment</t>
  </si>
  <si>
    <t>To find your KNOX Customer ID, login to https://www.samsungknox.com with your Admin account, then go to Knox Mobile Enrolment &gt; Resellers.</t>
  </si>
  <si>
    <t>We strongly recommend that you use a generic corporate email address for this admin account (ie. Google.Dev@yourdomain.com - this email address could be a shared mailbox or a distribution group).</t>
  </si>
  <si>
    <t>We strongly recommend that you use a generic corporate email address for this admin account (ie. Google.ZTE@yourdomain.com - this email address could be a shared mailbox or a distribution group).</t>
  </si>
  <si>
    <t>Request a zero-touch account to be created by an authorised zero-touch reseller partner</t>
  </si>
  <si>
    <t>https://support.google.com/work/android/answer/7514005</t>
  </si>
  <si>
    <t>https://enterprise.google.com/android/zero-touch/customers</t>
  </si>
  <si>
    <t>Link Google Zero-Touch with UEM</t>
  </si>
  <si>
    <t>https://docs.omnissa.com/bundle/android-device-management/page/AndroidEnrollmentEnrollZEROTOUCH.html</t>
  </si>
  <si>
    <t>https://docs.omnissa.com/bundle/Intelligence/page/IntelRequirements.html</t>
  </si>
  <si>
    <t>This article provides the list of available Workspace ONE Intelligence environments, with corresponding domains.</t>
  </si>
  <si>
    <t>Add additional Resellers</t>
  </si>
  <si>
    <t>Create a MDM profile in zero-touch</t>
  </si>
  <si>
    <t>https://docs.omnissa.com/bundle/AirWatchCloudConnectorVSaaS/page/AirWatchCloudConnectorSystemRequirementsOnPremisesandSaaS.html</t>
  </si>
  <si>
    <t>https://docs.omnissa.com/bundle/CertificateAuthorityIntegrationsVSaaS/page/CertificateAuthorityIntegrationsintro.html</t>
  </si>
  <si>
    <t>crl3.digicert.com</t>
  </si>
  <si>
    <t>Omnissa Access connector is an on-premises component of Omnissa Access that integrates with your on-premises infrastructure such as Active Directory, RSA SecurID, and Horizon to provide directory integration, user authentication, and virtual apps integration.</t>
  </si>
  <si>
    <t>https://docs.omnissa.com/bundle/ws1_access_connector_installV24.12/page/WorkspaceONEAccessConnectorSystemsRequirements.html</t>
  </si>
  <si>
    <t>Deploy the OVF template using the vSphere Client</t>
  </si>
  <si>
    <r>
      <t xml:space="preserve">Google Zero-Touch Enrolment
</t>
    </r>
    <r>
      <rPr>
        <sz val="12"/>
        <color theme="0"/>
        <rFont val="Arial"/>
        <family val="2"/>
      </rPr>
      <t>Zero-touch enrolment is a streamlined process for Android devices to be provisioned for enterprise management. On first boot, devices check to see if they’ve been assigned an enterprise configuration. If so, the device initiates the fully managed device provisioning method and downloads the correct device policy controller app, which then completes setup of the managed device.</t>
    </r>
  </si>
  <si>
    <t>https://docs.omnissa.com/bundle/WorkspaceONE-MobileThreatDefenseVSaaS/page/MTD-IntegrateWithUEM-SG.html</t>
  </si>
  <si>
    <t>This group will be used to sync devices with the MTD console and activate MTD on the device. Groups &amp; Settings&gt;Groups&gt;Assignment Groups.</t>
  </si>
  <si>
    <t>https://omnissa.lookout.com</t>
  </si>
  <si>
    <t>Create an API role with required permissions</t>
  </si>
  <si>
    <t>https://mes.lookoutdemo.com/</t>
  </si>
  <si>
    <t>Active MTD in Intelligent Hub</t>
  </si>
  <si>
    <t>Add the above smart group as an exclusion to sensitive resources (ie. Apps, profiles...)</t>
  </si>
  <si>
    <t>This will remove the resources (ie. Apps, profiles…) if a medium or high risk threat is present on a device.</t>
  </si>
  <si>
    <t>Compliance rule name</t>
  </si>
  <si>
    <t>Intelligence - workflow</t>
  </si>
  <si>
    <t>Create a Intelligence workflow</t>
  </si>
  <si>
    <t>Freestyle &gt; Add Workflow</t>
  </si>
  <si>
    <t>Workflow name</t>
  </si>
  <si>
    <t>Data Source</t>
  </si>
  <si>
    <t>Workspace ONE Mobile Threat Defense &gt; Mobile Threats Data</t>
  </si>
  <si>
    <t>Trigger Settings</t>
  </si>
  <si>
    <t>Automatic</t>
  </si>
  <si>
    <t>Trigger Rules</t>
  </si>
  <si>
    <t>Threat Severity - Includes - High</t>
  </si>
  <si>
    <t>Notify - Send email to Administrator</t>
  </si>
  <si>
    <t>Intelligence - Send Email</t>
  </si>
  <si>
    <t>Send an email to your SecOps team for investigation</t>
  </si>
  <si>
    <t>Sign up for a free Horizon Cloud trial:
https://xxx</t>
  </si>
  <si>
    <t>Access your Horizon Cloud tenant by scrolling down to the "Horizon Cloud Service" tile.</t>
  </si>
  <si>
    <t>https://docs.omnissa.com/bundle/Connect/page/InitialOnboard.html#invite_new_admins_users_and_assign_them_organization_and_service_roles</t>
  </si>
  <si>
    <t>Optional tip - If you want to deploy your Azure pre-requisites via a script, feel free to leverage this template:
https://community.omnissa.com/forums/topic/69079-scripts-to-build-azure-prerequisites-for-horizon-cloud-on-azure-next-gen/?_rid=24254</t>
  </si>
  <si>
    <t>After you have at least one image in the Horizon Universal Console, you can create a pool based on that image.</t>
  </si>
  <si>
    <t>Pool groups are used to create Desktop and Application resources that can then be entitled to users or groups. A pool group consists of one or more pools, along with settings and policies that define their behavior and availability.</t>
  </si>
  <si>
    <t>Horizon Cloud Console &gt; Resources &gt; Pools</t>
  </si>
  <si>
    <t>Horizon Cloud Console &gt; Resources &gt; Pools Groups</t>
  </si>
  <si>
    <t xml:space="preserve">Horizon Cloud Console &gt; Desktop &amp; App Catalog. </t>
  </si>
  <si>
    <t>*.horizon.omnissa.com</t>
  </si>
  <si>
    <t>88, 389/636, 3268/3269</t>
  </si>
  <si>
    <t>53, 853</t>
  </si>
  <si>
    <t>ntp.ubuntu.com</t>
  </si>
  <si>
    <t>9443, 443</t>
  </si>
  <si>
    <t>softwareupdate.omnissa.com</t>
  </si>
  <si>
    <t>*.horizon.omnissa.com
cloud.omnissahorizon.com</t>
  </si>
  <si>
    <t>monitor.horizon.omnissa.com</t>
  </si>
  <si>
    <t>*.horizon.omnissa.com
*.data.workspaceone.com
softwareupdate.omnissa.com</t>
  </si>
  <si>
    <t>Falco</t>
  </si>
  <si>
    <t>Download latest falco update</t>
  </si>
  <si>
    <t>download.falco.org
*.cloudfront.net</t>
  </si>
  <si>
    <t>https://techzone.omnissa.com/resource/evaluation-guide-horizon-8</t>
  </si>
  <si>
    <t>https://kb.omnissa.com/s/article/78652</t>
  </si>
  <si>
    <t>Others</t>
  </si>
  <si>
    <t>Locked.properties file</t>
  </si>
  <si>
    <t>Add portalHost entries to the locked.properties file</t>
  </si>
  <si>
    <t>https://kb.omnissa.com/s/article/85801</t>
  </si>
  <si>
    <t>https://ports.omnissa.com/home/Horizon</t>
  </si>
  <si>
    <t>Added Google ZTE. MTD update. Overall wording and links update. Updated URLs to Omnissa.</t>
  </si>
  <si>
    <t>Java Messaging Service (JMS)</t>
  </si>
  <si>
    <t>31883, 32198</t>
  </si>
  <si>
    <t>Desktop (DEX agent)</t>
  </si>
  <si>
    <t>Desktop (Horizon agent)</t>
  </si>
  <si>
    <t>Added DEX for Horizon firewall</t>
  </si>
  <si>
    <t>App Volumes Manager</t>
  </si>
  <si>
    <t>8 CPU</t>
  </si>
  <si>
    <t>https://docs.omnissa.com/bundle/AppVolumesInstallGuideV2506/page/SystemRequirements.html</t>
  </si>
  <si>
    <t>Omnissa App Volumes is a solution for delivering and managing applications in virtual desktop and virtual app environments, abstracting applications from the base OS and delivering them via virtual disks. It provides real-time application delivery and central management through the App Volumes Manager web console, allowing for simplified application updates, assignment, and retirement.</t>
  </si>
  <si>
    <t>https://techzone.omnissa.com/resource/app-volumes-architecture</t>
  </si>
  <si>
    <t>https://techzone.omnissa.com/resource/evaluation-guide-app-volumes-4</t>
  </si>
  <si>
    <t>https://kb.omnissa.com/s/article/91085</t>
  </si>
  <si>
    <t>Download the App Volumes Manager installer</t>
  </si>
  <si>
    <t>Install the App Volumes Manager software</t>
  </si>
  <si>
    <t>Create a App Volumes service account</t>
  </si>
  <si>
    <t>Add created user as a local Administrator on your App Volumes Manager</t>
  </si>
  <si>
    <t>VHD mode is hypervisor agnostic</t>
  </si>
  <si>
    <t>File server IP</t>
  </si>
  <si>
    <t>https://docs.omnissa.com/bundle/AppVolumesAdminGuideV2506/page/TypesofMachineManagerConfigurations.html</t>
  </si>
  <si>
    <t>Assign the newly created role the App Volumes service account</t>
  </si>
  <si>
    <t>Create a vCenter custom role and assign the relevant permissions</t>
  </si>
  <si>
    <t>Assign relevant NTFS permissions to the share</t>
  </si>
  <si>
    <t>Added AppVol Manager</t>
  </si>
  <si>
    <t>https://techzone.omnissa.com/resource/app-volumes-database-best-practices</t>
  </si>
  <si>
    <t>Create a blank database for App Volumes</t>
  </si>
  <si>
    <t>Set the permissions as dbo</t>
  </si>
  <si>
    <t>Import the certificate to your App Volumes Manager</t>
  </si>
  <si>
    <t>https://docs.omnissa.com/bundle/AppVolumesAdminGuideV2506/page/ReplacetheAppVolumesDefaultSelf-SignedCertificate.html</t>
  </si>
  <si>
    <t>Server info</t>
  </si>
  <si>
    <t>Monitoring of App Volumes Managers</t>
  </si>
  <si>
    <t>App Volumes agent</t>
  </si>
  <si>
    <t>Agent communication</t>
  </si>
  <si>
    <t>ESXi</t>
  </si>
  <si>
    <t>File Server</t>
  </si>
  <si>
    <t>VHD mode</t>
  </si>
  <si>
    <t>VMDK mode</t>
  </si>
  <si>
    <t>443, 3001-3004, 54311</t>
  </si>
  <si>
    <t>443, 5985</t>
  </si>
  <si>
    <t>Multi sites instance synchronisation</t>
  </si>
  <si>
    <t>vCenter integration (VMDK mode) - Option 1</t>
  </si>
  <si>
    <t>File server integration (VHD mode) - Option 2</t>
  </si>
  <si>
    <t>FQDN</t>
  </si>
  <si>
    <t>Will be used by the agent to connect to the servers</t>
  </si>
  <si>
    <t>AppVol Manager</t>
  </si>
  <si>
    <t>A self-signed certificate is generated when you install App Volumes, however Omnissa strongly recommends that you generate your 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</si>
</sst>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mm/yyyy;@"/>
    <numFmt numFmtId="166" formatCode="[$-C09]d\ mmmm\ yyyy;@"/>
  </numFmts>
  <fonts count="29" x14ac:knownFonts="1">
    <font>
      <sz val="12"/>
      <color theme="1"/>
      <name val="Arial"/>
    </font>
    <font>
      <u/>
      <sz val="12"/>
      <color theme="10"/>
      <name val="Calibri"/>
      <family val="2"/>
      <scheme val="minor"/>
    </font>
    <font>
      <sz val="12"/>
      <color theme="1"/>
      <name val="Arial"/>
      <family val="2"/>
    </font>
    <font>
      <b/>
      <sz val="28"/>
      <color theme="0"/>
      <name val="Arial"/>
      <family val="2"/>
    </font>
    <font>
      <b/>
      <sz val="12"/>
      <color theme="1"/>
      <name val="Arial"/>
      <family val="2"/>
    </font>
    <font>
      <sz val="12"/>
      <name val="Arial"/>
      <family val="2"/>
    </font>
    <font>
      <sz val="18"/>
      <color theme="0"/>
      <name val="Arial"/>
      <family val="2"/>
    </font>
    <font>
      <sz val="16"/>
      <color theme="1"/>
      <name val="Arial"/>
      <family val="2"/>
    </font>
    <font>
      <sz val="12"/>
      <color theme="0"/>
      <name val="Arial"/>
      <family val="2"/>
    </font>
    <font>
      <b/>
      <sz val="16"/>
      <color theme="1"/>
      <name val="Arial"/>
      <family val="2"/>
    </font>
    <font>
      <b/>
      <sz val="14"/>
      <color theme="1"/>
      <name val="Arial"/>
      <family val="2"/>
    </font>
    <font>
      <sz val="12"/>
      <color rgb="FFFF0000"/>
      <name val="Arial"/>
      <family val="2"/>
    </font>
    <font>
      <b/>
      <sz val="20"/>
      <color theme="1"/>
      <name val="Arial"/>
      <family val="2"/>
    </font>
    <font>
      <u/>
      <sz val="12"/>
      <color theme="11"/>
      <name val="Calibri"/>
      <family val="2"/>
      <scheme val="minor"/>
    </font>
    <font>
      <u/>
      <sz val="12"/>
      <color theme="11"/>
      <name val="Arial"/>
      <family val="2"/>
    </font>
    <font>
      <sz val="12"/>
      <color rgb="FF9C5700"/>
      <name val="Calibri"/>
      <family val="2"/>
      <scheme val="minor"/>
    </font>
    <font>
      <sz val="11"/>
      <color theme="1"/>
      <name val="Calibri"/>
      <family val="2"/>
    </font>
    <font>
      <b/>
      <sz val="12"/>
      <color theme="0"/>
      <name val="Calibri"/>
      <family val="2"/>
    </font>
    <font>
      <sz val="10"/>
      <color rgb="FF00A1DE"/>
      <name val="Calibri"/>
      <family val="2"/>
    </font>
    <font>
      <sz val="12"/>
      <name val="Calibri"/>
      <family val="2"/>
    </font>
    <font>
      <b/>
      <sz val="16"/>
      <color theme="0"/>
      <name val="Arial"/>
      <family val="2"/>
    </font>
    <font>
      <b/>
      <sz val="14"/>
      <color theme="0"/>
      <name val="Arial"/>
      <family val="2"/>
    </font>
    <font>
      <b/>
      <sz val="20"/>
      <color theme="0"/>
      <name val="Arial"/>
      <family val="2"/>
    </font>
    <font>
      <sz val="14"/>
      <color theme="1"/>
      <name val="Arial"/>
      <family val="2"/>
    </font>
    <font>
      <sz val="14"/>
      <name val="Arial"/>
      <family val="2"/>
    </font>
    <font>
      <b/>
      <u/>
      <sz val="18"/>
      <name val="Arial"/>
      <family val="2"/>
    </font>
    <font>
      <sz val="18"/>
      <name val="Arial"/>
      <family val="2"/>
    </font>
    <font>
      <sz val="22"/>
      <color rgb="FFFF0000"/>
      <name val="Arial"/>
      <family val="2"/>
    </font>
    <font>
      <b/>
      <sz val="14"/>
      <color theme="0"/>
      <name val="Calibri"/>
      <family val="2"/>
    </font>
  </fonts>
  <fills count="14">
    <fill>
      <patternFill patternType="none"/>
    </fill>
    <fill>
      <patternFill patternType="gray125"/>
    </fill>
    <fill>
      <patternFill patternType="solid">
        <fgColor theme="9" tint="0.79998168889431442"/>
        <bgColor indexed="64"/>
      </patternFill>
    </fill>
    <fill>
      <patternFill patternType="solid">
        <fgColor rgb="FFFFEB9C"/>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0"/>
        <bgColor rgb="FF000000"/>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249977111117893"/>
        <bgColor indexed="64"/>
      </patternFill>
    </fill>
    <fill>
      <patternFill patternType="solid">
        <fgColor theme="8" tint="-0.249977111117893"/>
        <bgColor rgb="FF000000"/>
      </patternFill>
    </fill>
  </fills>
  <borders count="1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indexed="64"/>
      </right>
      <top/>
      <bottom/>
      <diagonal/>
    </border>
  </borders>
  <cellStyleXfs count="11">
    <xf numFmtId="0" fontId="0" fillId="0" borderId="0">
      <alignment horizontal="left" vertical="center"/>
    </xf>
    <xf numFmtId="0" fontId="1"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alignment horizontal="left" vertical="center"/>
    </xf>
    <xf numFmtId="0" fontId="14" fillId="0" borderId="0" applyNumberFormat="0" applyFill="0" applyBorder="0" applyAlignment="0" applyProtection="0">
      <alignment horizontal="left" vertical="center"/>
    </xf>
    <xf numFmtId="0" fontId="14" fillId="0" borderId="0" applyNumberFormat="0" applyFill="0" applyBorder="0" applyAlignment="0" applyProtection="0">
      <alignment horizontal="left" vertical="center"/>
    </xf>
    <xf numFmtId="0" fontId="14" fillId="0" borderId="0" applyNumberFormat="0" applyFill="0" applyBorder="0" applyAlignment="0" applyProtection="0">
      <alignment horizontal="left" vertical="center"/>
    </xf>
    <xf numFmtId="0" fontId="14" fillId="0" borderId="0" applyNumberFormat="0" applyFill="0" applyBorder="0" applyAlignment="0" applyProtection="0">
      <alignment horizontal="left" vertical="center"/>
    </xf>
    <xf numFmtId="0" fontId="14" fillId="0" borderId="0" applyNumberFormat="0" applyFill="0" applyBorder="0" applyAlignment="0" applyProtection="0">
      <alignment horizontal="left" vertical="center"/>
    </xf>
    <xf numFmtId="0" fontId="15" fillId="3" borderId="0" applyNumberFormat="0" applyBorder="0" applyAlignment="0" applyProtection="0"/>
    <xf numFmtId="0" fontId="2" fillId="0" borderId="0">
      <alignment horizontal="left" vertical="center"/>
    </xf>
  </cellStyleXfs>
  <cellXfs count="355">
    <xf numFmtId="0" fontId="0" fillId="0" borderId="0" xfId="0">
      <alignment horizontal="left" vertical="center"/>
    </xf>
    <xf numFmtId="0" fontId="2" fillId="0" borderId="0" xfId="0" applyFont="1" applyAlignment="1">
      <alignment vertical="center"/>
    </xf>
    <xf numFmtId="0" fontId="2" fillId="0" borderId="0" xfId="0" applyFont="1">
      <alignment horizontal="left" vertical="center"/>
    </xf>
    <xf numFmtId="0" fontId="4" fillId="0" borderId="1" xfId="0" applyFont="1" applyBorder="1">
      <alignment horizontal="left" vertical="center"/>
    </xf>
    <xf numFmtId="164" fontId="2" fillId="0" borderId="1" xfId="0" applyNumberFormat="1" applyFont="1" applyBorder="1" applyAlignment="1">
      <alignment horizontal="center" vertical="center"/>
    </xf>
    <xf numFmtId="0" fontId="2" fillId="0" borderId="1" xfId="0" applyFont="1" applyBorder="1">
      <alignment horizontal="left" vertical="center"/>
    </xf>
    <xf numFmtId="164" fontId="2" fillId="0" borderId="1" xfId="0" applyNumberFormat="1" applyFont="1" applyBorder="1" applyAlignment="1" applyProtection="1">
      <alignment horizontal="center" vertical="center"/>
      <protection locked="0"/>
    </xf>
    <xf numFmtId="0" fontId="2" fillId="0" borderId="1" xfId="0" applyFont="1" applyBorder="1" applyProtection="1">
      <alignment horizontal="left" vertical="center"/>
      <protection locked="0"/>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vertical="center"/>
    </xf>
    <xf numFmtId="0" fontId="0" fillId="0" borderId="0" xfId="0" applyAlignment="1">
      <alignment vertical="center"/>
    </xf>
    <xf numFmtId="0" fontId="1" fillId="0" borderId="1" xfId="1" applyBorder="1" applyAlignment="1">
      <alignment horizontal="left" vertical="center"/>
    </xf>
    <xf numFmtId="49" fontId="2" fillId="0" borderId="0" xfId="0" applyNumberFormat="1" applyFont="1" applyAlignment="1">
      <alignment vertical="center"/>
    </xf>
    <xf numFmtId="49" fontId="0" fillId="0" borderId="0" xfId="0" applyNumberFormat="1" applyAlignment="1">
      <alignment vertical="center"/>
    </xf>
    <xf numFmtId="0" fontId="2" fillId="0" borderId="4" xfId="0" applyFont="1" applyBorder="1" applyAlignment="1">
      <alignment vertical="center" wrapText="1"/>
    </xf>
    <xf numFmtId="0" fontId="5" fillId="0" borderId="1" xfId="0" applyFont="1" applyBorder="1">
      <alignment horizontal="left" vertical="center"/>
    </xf>
    <xf numFmtId="0" fontId="0" fillId="0" borderId="1" xfId="0" applyBorder="1" applyAlignment="1">
      <alignment horizontal="left" vertical="center" wrapText="1"/>
    </xf>
    <xf numFmtId="0" fontId="0" fillId="0" borderId="1" xfId="0" applyBorder="1" applyAlignment="1">
      <alignment vertical="center" wrapText="1"/>
    </xf>
    <xf numFmtId="165" fontId="2" fillId="0" borderId="1" xfId="0" applyNumberFormat="1" applyFont="1" applyBorder="1" applyAlignment="1" applyProtection="1">
      <alignment horizontal="center" vertical="center"/>
      <protection locked="0"/>
    </xf>
    <xf numFmtId="165" fontId="2" fillId="0" borderId="0" xfId="0" applyNumberFormat="1" applyFont="1" applyAlignment="1">
      <alignment horizontal="center" vertical="center"/>
    </xf>
    <xf numFmtId="0" fontId="2" fillId="0" borderId="1" xfId="0" applyFont="1" applyBorder="1" applyAlignment="1">
      <alignment vertical="center" wrapText="1"/>
    </xf>
    <xf numFmtId="0" fontId="1" fillId="0" borderId="1" xfId="1" applyFill="1" applyBorder="1" applyAlignment="1">
      <alignment horizontal="left" vertical="center"/>
    </xf>
    <xf numFmtId="0" fontId="2" fillId="0" borderId="7" xfId="0" applyFont="1" applyBorder="1" applyAlignment="1">
      <alignment horizontal="left" vertical="center" wrapText="1"/>
    </xf>
    <xf numFmtId="0" fontId="2" fillId="0" borderId="4" xfId="0" applyFont="1" applyBorder="1">
      <alignment horizontal="left" vertical="center"/>
    </xf>
    <xf numFmtId="0" fontId="2" fillId="0" borderId="4" xfId="0" applyFont="1" applyBorder="1" applyAlignment="1">
      <alignment horizontal="left" vertical="center" wrapText="1"/>
    </xf>
    <xf numFmtId="0" fontId="2" fillId="0" borderId="7" xfId="0" applyFont="1" applyBorder="1">
      <alignment horizontal="left" vertical="center"/>
    </xf>
    <xf numFmtId="0" fontId="2" fillId="0" borderId="9" xfId="0" applyFont="1" applyBorder="1">
      <alignment horizontal="left" vertical="center"/>
    </xf>
    <xf numFmtId="0" fontId="2" fillId="4" borderId="0" xfId="0" applyFont="1" applyFill="1">
      <alignment horizontal="left" vertical="center"/>
    </xf>
    <xf numFmtId="0" fontId="15" fillId="3" borderId="1" xfId="9" applyBorder="1" applyAlignment="1">
      <alignment horizontal="left" vertical="center"/>
    </xf>
    <xf numFmtId="0" fontId="2" fillId="6" borderId="1" xfId="0" applyFont="1" applyFill="1" applyBorder="1">
      <alignment horizontal="left" vertical="center"/>
    </xf>
    <xf numFmtId="0" fontId="2" fillId="4" borderId="0" xfId="0" applyFont="1" applyFill="1" applyAlignment="1">
      <alignment vertical="center"/>
    </xf>
    <xf numFmtId="0" fontId="6" fillId="4" borderId="0" xfId="0" applyFont="1" applyFill="1" applyAlignment="1">
      <alignment horizontal="center" vertical="center"/>
    </xf>
    <xf numFmtId="0" fontId="8" fillId="4" borderId="0" xfId="0" applyFont="1" applyFill="1">
      <alignment horizontal="left" vertical="center"/>
    </xf>
    <xf numFmtId="14" fontId="2" fillId="4" borderId="0" xfId="0" applyNumberFormat="1" applyFont="1" applyFill="1" applyAlignment="1">
      <alignment horizontal="left" vertical="center" wrapText="1"/>
    </xf>
    <xf numFmtId="0" fontId="2" fillId="4" borderId="0" xfId="0" applyFont="1" applyFill="1" applyAlignment="1">
      <alignment horizontal="left" vertical="center" wrapText="1"/>
    </xf>
    <xf numFmtId="0" fontId="2" fillId="4" borderId="0" xfId="0" applyFont="1" applyFill="1" applyAlignment="1">
      <alignment vertical="center" wrapText="1"/>
    </xf>
    <xf numFmtId="0" fontId="6" fillId="4" borderId="0" xfId="0" applyFont="1" applyFill="1" applyAlignment="1">
      <alignment vertical="center"/>
    </xf>
    <xf numFmtId="49" fontId="2" fillId="4" borderId="0" xfId="0" applyNumberFormat="1" applyFont="1" applyFill="1" applyAlignment="1">
      <alignment vertical="center"/>
    </xf>
    <xf numFmtId="0" fontId="0" fillId="4" borderId="0" xfId="0" applyFill="1">
      <alignment horizontal="left" vertical="center"/>
    </xf>
    <xf numFmtId="0" fontId="0" fillId="4" borderId="0" xfId="0" applyFill="1" applyAlignment="1">
      <alignment vertical="center"/>
    </xf>
    <xf numFmtId="0" fontId="2" fillId="4" borderId="0" xfId="0" applyFont="1" applyFill="1" applyAlignment="1">
      <alignment horizontal="center" vertical="center"/>
    </xf>
    <xf numFmtId="0" fontId="16" fillId="4" borderId="0" xfId="0" applyFont="1" applyFill="1" applyAlignment="1"/>
    <xf numFmtId="0" fontId="16" fillId="0" borderId="0" xfId="0" applyFont="1" applyAlignment="1"/>
    <xf numFmtId="0" fontId="17" fillId="5" borderId="4" xfId="0" applyFont="1" applyFill="1" applyBorder="1" applyAlignment="1">
      <alignment vertical="center"/>
    </xf>
    <xf numFmtId="0" fontId="17" fillId="5" borderId="5" xfId="0" applyFont="1" applyFill="1" applyBorder="1" applyAlignment="1">
      <alignment vertical="center"/>
    </xf>
    <xf numFmtId="0" fontId="17" fillId="5" borderId="6" xfId="0" applyFont="1" applyFill="1" applyBorder="1" applyAlignment="1">
      <alignment vertical="center"/>
    </xf>
    <xf numFmtId="0" fontId="18" fillId="7" borderId="0" xfId="0" applyFont="1" applyFill="1" applyAlignment="1"/>
    <xf numFmtId="0" fontId="18" fillId="0" borderId="0" xfId="0" applyFont="1" applyAlignment="1"/>
    <xf numFmtId="0" fontId="18" fillId="4" borderId="0" xfId="0" applyFont="1" applyFill="1" applyAlignment="1"/>
    <xf numFmtId="0" fontId="19" fillId="0" borderId="1" xfId="0" applyFont="1" applyBorder="1" applyAlignment="1">
      <alignment vertical="center" wrapText="1"/>
    </xf>
    <xf numFmtId="49" fontId="19" fillId="0" borderId="1" xfId="0" applyNumberFormat="1" applyFont="1" applyBorder="1" applyAlignment="1">
      <alignment horizontal="left" vertical="center" wrapText="1"/>
    </xf>
    <xf numFmtId="0" fontId="18" fillId="8" borderId="0" xfId="0" applyFont="1" applyFill="1" applyAlignment="1"/>
    <xf numFmtId="0" fontId="20" fillId="5" borderId="1" xfId="0" applyFont="1" applyFill="1" applyBorder="1" applyAlignment="1">
      <alignment horizontal="center" vertical="center"/>
    </xf>
    <xf numFmtId="0" fontId="21" fillId="5" borderId="1" xfId="0" applyFont="1" applyFill="1" applyBorder="1" applyAlignment="1">
      <alignment horizontal="center" vertical="center"/>
    </xf>
    <xf numFmtId="0" fontId="21" fillId="5" borderId="1" xfId="0" applyFont="1" applyFill="1" applyBorder="1" applyAlignment="1">
      <alignment horizontal="center" vertical="center" wrapText="1"/>
    </xf>
    <xf numFmtId="0" fontId="10" fillId="6" borderId="4" xfId="0" applyFont="1" applyFill="1" applyBorder="1" applyAlignment="1">
      <alignment vertical="center"/>
    </xf>
    <xf numFmtId="0" fontId="15" fillId="3" borderId="9" xfId="9" applyBorder="1" applyAlignment="1">
      <alignment horizontal="left" vertical="center"/>
    </xf>
    <xf numFmtId="0" fontId="10" fillId="6" borderId="5" xfId="0" applyFont="1" applyFill="1" applyBorder="1" applyAlignment="1">
      <alignment vertical="center"/>
    </xf>
    <xf numFmtId="0" fontId="10" fillId="6" borderId="6" xfId="0" applyFont="1" applyFill="1" applyBorder="1" applyAlignment="1">
      <alignment vertical="center"/>
    </xf>
    <xf numFmtId="0" fontId="22" fillId="5" borderId="11" xfId="0" applyFont="1" applyFill="1" applyBorder="1" applyAlignment="1">
      <alignment vertical="center" wrapText="1"/>
    </xf>
    <xf numFmtId="0" fontId="22" fillId="5" borderId="4" xfId="0" applyFont="1" applyFill="1" applyBorder="1" applyAlignment="1">
      <alignment vertical="center" wrapText="1"/>
    </xf>
    <xf numFmtId="0" fontId="22" fillId="5" borderId="5" xfId="0" applyFont="1" applyFill="1" applyBorder="1" applyAlignment="1">
      <alignment vertical="center" wrapText="1"/>
    </xf>
    <xf numFmtId="0" fontId="8" fillId="5" borderId="4" xfId="0" applyFont="1" applyFill="1" applyBorder="1" applyAlignment="1">
      <alignment horizontal="left" vertical="center" wrapText="1"/>
    </xf>
    <xf numFmtId="0" fontId="10" fillId="6" borderId="5" xfId="0" applyFont="1" applyFill="1" applyBorder="1" applyAlignment="1">
      <alignment vertical="center" wrapText="1"/>
    </xf>
    <xf numFmtId="0" fontId="2" fillId="9" borderId="1" xfId="0" applyFont="1" applyFill="1" applyBorder="1" applyAlignment="1">
      <alignment horizontal="left" vertical="center" wrapText="1"/>
    </xf>
    <xf numFmtId="0" fontId="3" fillId="4" borderId="0" xfId="0" applyFont="1" applyFill="1" applyAlignment="1">
      <alignment vertical="center"/>
    </xf>
    <xf numFmtId="0" fontId="9" fillId="4" borderId="0" xfId="0" applyFont="1" applyFill="1" applyAlignment="1">
      <alignment vertical="center" wrapText="1"/>
    </xf>
    <xf numFmtId="0" fontId="10" fillId="4" borderId="0" xfId="0" applyFont="1" applyFill="1" applyAlignment="1">
      <alignment vertical="center"/>
    </xf>
    <xf numFmtId="0" fontId="2" fillId="4" borderId="5" xfId="0" applyFont="1" applyFill="1" applyBorder="1" applyAlignment="1">
      <alignment vertical="center"/>
    </xf>
    <xf numFmtId="0" fontId="1" fillId="4" borderId="0" xfId="1" applyFill="1" applyBorder="1" applyAlignment="1">
      <alignment vertical="center"/>
    </xf>
    <xf numFmtId="0" fontId="0" fillId="2" borderId="1" xfId="0" applyFill="1" applyBorder="1">
      <alignment horizontal="left" vertical="center"/>
    </xf>
    <xf numFmtId="0" fontId="2" fillId="2" borderId="1" xfId="0" applyFont="1" applyFill="1" applyBorder="1">
      <alignment horizontal="left" vertical="center"/>
    </xf>
    <xf numFmtId="0" fontId="22" fillId="5" borderId="6" xfId="0" applyFont="1" applyFill="1" applyBorder="1" applyAlignment="1">
      <alignment vertical="center" wrapText="1"/>
    </xf>
    <xf numFmtId="0" fontId="15" fillId="3" borderId="1" xfId="9" applyBorder="1" applyAlignment="1">
      <alignment horizontal="left" vertical="center" wrapText="1"/>
    </xf>
    <xf numFmtId="0" fontId="22" fillId="5" borderId="13" xfId="0" applyFont="1" applyFill="1" applyBorder="1" applyAlignment="1">
      <alignment vertical="center" wrapText="1"/>
    </xf>
    <xf numFmtId="0" fontId="22" fillId="5" borderId="12" xfId="0" applyFont="1" applyFill="1" applyBorder="1" applyAlignment="1">
      <alignment vertical="center" wrapText="1"/>
    </xf>
    <xf numFmtId="0" fontId="2" fillId="4" borderId="13" xfId="0" applyFont="1" applyFill="1" applyBorder="1" applyAlignment="1">
      <alignment vertical="center"/>
    </xf>
    <xf numFmtId="0" fontId="2" fillId="4" borderId="4" xfId="0" applyFont="1" applyFill="1" applyBorder="1" applyAlignment="1">
      <alignment vertical="center"/>
    </xf>
    <xf numFmtId="0" fontId="10" fillId="6" borderId="4" xfId="0" applyFont="1" applyFill="1" applyBorder="1" applyAlignment="1">
      <alignment vertical="center" wrapText="1"/>
    </xf>
    <xf numFmtId="0" fontId="2" fillId="9" borderId="1" xfId="0" applyFont="1" applyFill="1" applyBorder="1">
      <alignment horizontal="left" vertical="center"/>
    </xf>
    <xf numFmtId="0" fontId="2" fillId="9" borderId="7" xfId="0" applyFont="1" applyFill="1" applyBorder="1">
      <alignment horizontal="left" vertical="center"/>
    </xf>
    <xf numFmtId="0" fontId="2" fillId="9" borderId="7"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9" borderId="9"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0" borderId="9" xfId="0" applyFont="1" applyBorder="1" applyAlignment="1">
      <alignment horizontal="left" vertical="center" wrapText="1"/>
    </xf>
    <xf numFmtId="0" fontId="15" fillId="3" borderId="9" xfId="9" applyBorder="1" applyAlignment="1">
      <alignment horizontal="left" vertical="center" wrapText="1"/>
    </xf>
    <xf numFmtId="0" fontId="0" fillId="0" borderId="9" xfId="0" applyBorder="1" applyAlignment="1">
      <alignment horizontal="left" vertical="center" wrapText="1"/>
    </xf>
    <xf numFmtId="0" fontId="10" fillId="4" borderId="0" xfId="0" applyFont="1" applyFill="1" applyAlignment="1">
      <alignment vertical="center" wrapText="1"/>
    </xf>
    <xf numFmtId="0" fontId="2" fillId="2" borderId="0" xfId="0" applyFont="1" applyFill="1">
      <alignment horizontal="left" vertical="center"/>
    </xf>
    <xf numFmtId="0" fontId="15" fillId="3" borderId="1" xfId="9" applyBorder="1" applyAlignment="1">
      <alignment vertical="center"/>
    </xf>
    <xf numFmtId="0" fontId="2" fillId="0" borderId="3" xfId="0" applyFont="1" applyBorder="1" applyAlignment="1">
      <alignment horizontal="left" vertical="center" wrapText="1"/>
    </xf>
    <xf numFmtId="0" fontId="2" fillId="0" borderId="11" xfId="0" applyFont="1" applyBorder="1" applyAlignment="1">
      <alignment horizontal="left" vertical="center" wrapText="1"/>
    </xf>
    <xf numFmtId="0" fontId="0" fillId="9" borderId="0" xfId="0" applyFill="1">
      <alignment horizontal="left" vertical="center"/>
    </xf>
    <xf numFmtId="0" fontId="0" fillId="9" borderId="1" xfId="0" applyFill="1" applyBorder="1">
      <alignment horizontal="left" vertical="center"/>
    </xf>
    <xf numFmtId="0" fontId="3" fillId="5" borderId="4" xfId="0" applyFont="1" applyFill="1" applyBorder="1" applyAlignment="1">
      <alignment vertical="center"/>
    </xf>
    <xf numFmtId="0" fontId="3" fillId="5" borderId="5" xfId="0" applyFont="1" applyFill="1" applyBorder="1" applyAlignment="1">
      <alignment vertical="center"/>
    </xf>
    <xf numFmtId="0" fontId="3" fillId="5" borderId="6" xfId="0" applyFont="1" applyFill="1" applyBorder="1" applyAlignment="1">
      <alignment vertical="center"/>
    </xf>
    <xf numFmtId="0" fontId="22" fillId="5" borderId="11" xfId="0" applyFont="1" applyFill="1" applyBorder="1" applyAlignment="1">
      <alignment vertical="center"/>
    </xf>
    <xf numFmtId="0" fontId="1" fillId="0" borderId="9" xfId="1" applyFill="1" applyBorder="1" applyAlignment="1">
      <alignment horizontal="left" vertical="center"/>
    </xf>
    <xf numFmtId="0" fontId="22" fillId="6" borderId="6" xfId="0" applyFont="1" applyFill="1" applyBorder="1" applyAlignment="1">
      <alignment vertical="center" wrapText="1"/>
    </xf>
    <xf numFmtId="0" fontId="2" fillId="0" borderId="9" xfId="0" applyFont="1" applyBorder="1" applyAlignment="1">
      <alignment vertical="center" wrapText="1"/>
    </xf>
    <xf numFmtId="0" fontId="15" fillId="3" borderId="9" xfId="9" applyBorder="1" applyAlignment="1">
      <alignment vertical="center" wrapText="1"/>
    </xf>
    <xf numFmtId="0" fontId="2" fillId="4" borderId="4" xfId="0" applyFont="1" applyFill="1" applyBorder="1">
      <alignment horizontal="left" vertical="center"/>
    </xf>
    <xf numFmtId="0" fontId="2" fillId="4" borderId="5" xfId="0" applyFont="1" applyFill="1" applyBorder="1">
      <alignment horizontal="left" vertical="center"/>
    </xf>
    <xf numFmtId="0" fontId="2" fillId="4" borderId="6" xfId="0" applyFont="1" applyFill="1" applyBorder="1">
      <alignment horizontal="left" vertical="center"/>
    </xf>
    <xf numFmtId="0" fontId="1" fillId="0" borderId="3" xfId="1" applyBorder="1" applyAlignment="1">
      <alignment vertical="center"/>
    </xf>
    <xf numFmtId="0" fontId="1" fillId="0" borderId="9" xfId="1" applyBorder="1" applyAlignment="1">
      <alignment horizontal="left" vertical="center"/>
    </xf>
    <xf numFmtId="0" fontId="2" fillId="0" borderId="4" xfId="0" applyFont="1" applyBorder="1" applyAlignment="1"/>
    <xf numFmtId="0" fontId="2" fillId="0" borderId="4" xfId="0" applyFont="1" applyBorder="1" applyAlignment="1">
      <alignment vertical="center"/>
    </xf>
    <xf numFmtId="0" fontId="1" fillId="0" borderId="1" xfId="1" applyBorder="1" applyAlignment="1">
      <alignment horizontal="left" vertical="center" wrapText="1"/>
    </xf>
    <xf numFmtId="0" fontId="2" fillId="0" borderId="7" xfId="0" applyFont="1" applyBorder="1" applyAlignment="1">
      <alignment vertical="center" wrapText="1"/>
    </xf>
    <xf numFmtId="0" fontId="1" fillId="0" borderId="1" xfId="1" applyBorder="1" applyAlignment="1">
      <alignment vertical="center" wrapText="1"/>
    </xf>
    <xf numFmtId="0" fontId="1" fillId="0" borderId="7" xfId="1" applyBorder="1" applyAlignment="1">
      <alignment horizontal="left" vertical="center" wrapText="1"/>
    </xf>
    <xf numFmtId="0" fontId="22" fillId="5" borderId="4" xfId="0" applyFont="1" applyFill="1" applyBorder="1" applyAlignment="1">
      <alignment vertical="center"/>
    </xf>
    <xf numFmtId="0" fontId="2" fillId="5" borderId="6" xfId="0" applyFont="1" applyFill="1" applyBorder="1">
      <alignment horizontal="left" vertical="center"/>
    </xf>
    <xf numFmtId="0" fontId="10" fillId="6" borderId="3" xfId="0" applyFont="1" applyFill="1" applyBorder="1" applyAlignment="1">
      <alignment vertical="center"/>
    </xf>
    <xf numFmtId="0" fontId="10" fillId="6" borderId="2" xfId="0" applyFont="1" applyFill="1" applyBorder="1" applyAlignment="1">
      <alignment vertical="center"/>
    </xf>
    <xf numFmtId="0" fontId="12" fillId="5" borderId="5" xfId="0" applyFont="1" applyFill="1" applyBorder="1" applyAlignment="1">
      <alignment vertical="center" wrapText="1"/>
    </xf>
    <xf numFmtId="0" fontId="23" fillId="4" borderId="5" xfId="0" applyFont="1" applyFill="1" applyBorder="1" applyAlignment="1">
      <alignment vertical="center"/>
    </xf>
    <xf numFmtId="0" fontId="23" fillId="4" borderId="6" xfId="0" applyFont="1" applyFill="1" applyBorder="1" applyAlignment="1">
      <alignment vertical="center"/>
    </xf>
    <xf numFmtId="0" fontId="1" fillId="4" borderId="5" xfId="1" applyFill="1" applyBorder="1" applyAlignment="1">
      <alignment vertical="center"/>
    </xf>
    <xf numFmtId="0" fontId="1" fillId="4" borderId="0" xfId="1" applyFill="1" applyAlignment="1">
      <alignment horizontal="left" vertical="center"/>
    </xf>
    <xf numFmtId="20" fontId="2" fillId="4" borderId="0" xfId="0" applyNumberFormat="1" applyFont="1" applyFill="1">
      <alignment horizontal="left" vertical="center"/>
    </xf>
    <xf numFmtId="0" fontId="1" fillId="0" borderId="4" xfId="1" applyBorder="1" applyAlignment="1">
      <alignment horizontal="left" vertical="center"/>
    </xf>
    <xf numFmtId="0" fontId="1" fillId="3" borderId="1" xfId="1" applyFill="1" applyBorder="1" applyAlignment="1">
      <alignment horizontal="left" vertical="center"/>
    </xf>
    <xf numFmtId="0" fontId="2" fillId="5" borderId="10" xfId="0" applyFont="1" applyFill="1" applyBorder="1">
      <alignment horizontal="left" vertical="center"/>
    </xf>
    <xf numFmtId="0" fontId="0" fillId="0" borderId="1" xfId="0" applyBorder="1" applyAlignment="1">
      <alignment horizontal="center" vertical="center"/>
    </xf>
    <xf numFmtId="0" fontId="2" fillId="4" borderId="1" xfId="0" applyFont="1" applyFill="1" applyBorder="1" applyAlignment="1">
      <alignment horizontal="center" vertical="center"/>
    </xf>
    <xf numFmtId="0" fontId="1" fillId="0" borderId="3" xfId="1" applyBorder="1" applyAlignment="1">
      <alignment horizontal="left" vertical="center"/>
    </xf>
    <xf numFmtId="0" fontId="0" fillId="0" borderId="1" xfId="0" applyBorder="1">
      <alignment horizontal="left" vertical="center"/>
    </xf>
    <xf numFmtId="0" fontId="2" fillId="4" borderId="5" xfId="0" applyFont="1" applyFill="1" applyBorder="1" applyAlignment="1">
      <alignment horizontal="left" vertical="center" wrapText="1"/>
    </xf>
    <xf numFmtId="0" fontId="2" fillId="4" borderId="2" xfId="0" applyFont="1" applyFill="1" applyBorder="1" applyAlignment="1">
      <alignment horizontal="center" vertical="center"/>
    </xf>
    <xf numFmtId="0" fontId="2" fillId="0" borderId="7" xfId="0" applyFont="1" applyBorder="1" applyAlignment="1">
      <alignment horizontal="center" vertical="center"/>
    </xf>
    <xf numFmtId="0" fontId="2" fillId="6" borderId="6" xfId="0" applyFont="1" applyFill="1" applyBorder="1" applyAlignment="1">
      <alignment vertical="center" wrapText="1"/>
    </xf>
    <xf numFmtId="0" fontId="15" fillId="3" borderId="7" xfId="9" applyBorder="1" applyAlignment="1">
      <alignment horizontal="left" vertical="center"/>
    </xf>
    <xf numFmtId="0" fontId="0" fillId="6" borderId="6" xfId="0" applyFill="1" applyBorder="1" applyAlignment="1">
      <alignment vertical="center"/>
    </xf>
    <xf numFmtId="0" fontId="3" fillId="4" borderId="0" xfId="10" applyFont="1" applyFill="1" applyAlignment="1">
      <alignment vertical="center"/>
    </xf>
    <xf numFmtId="0" fontId="2" fillId="4" borderId="0" xfId="10" applyFill="1">
      <alignment horizontal="left" vertical="center"/>
    </xf>
    <xf numFmtId="0" fontId="2" fillId="4" borderId="0" xfId="10" applyFill="1" applyAlignment="1">
      <alignment vertical="center" wrapText="1"/>
    </xf>
    <xf numFmtId="0" fontId="2" fillId="4" borderId="4" xfId="10" applyFill="1" applyBorder="1" applyAlignment="1">
      <alignment horizontal="left" vertical="center" wrapText="1"/>
    </xf>
    <xf numFmtId="0" fontId="1" fillId="4" borderId="5" xfId="1" applyFill="1" applyBorder="1" applyAlignment="1">
      <alignment horizontal="left" vertical="center"/>
    </xf>
    <xf numFmtId="0" fontId="2" fillId="4" borderId="5" xfId="10" applyFill="1" applyBorder="1" applyAlignment="1">
      <alignment horizontal="left" vertical="center" wrapText="1"/>
    </xf>
    <xf numFmtId="0" fontId="2" fillId="4" borderId="6" xfId="10" applyFill="1" applyBorder="1" applyAlignment="1">
      <alignment horizontal="left" vertical="center" wrapText="1"/>
    </xf>
    <xf numFmtId="0" fontId="6" fillId="4" borderId="0" xfId="10" applyFont="1" applyFill="1" applyAlignment="1">
      <alignment vertical="center"/>
    </xf>
    <xf numFmtId="0" fontId="22" fillId="5" borderId="4" xfId="10" applyFont="1" applyFill="1" applyBorder="1" applyAlignment="1">
      <alignment vertical="center"/>
    </xf>
    <xf numFmtId="0" fontId="22" fillId="5" borderId="5" xfId="10" applyFont="1" applyFill="1" applyBorder="1" applyAlignment="1">
      <alignment vertical="center" wrapText="1"/>
    </xf>
    <xf numFmtId="0" fontId="2" fillId="5" borderId="6" xfId="10" applyFill="1" applyBorder="1">
      <alignment horizontal="left" vertical="center"/>
    </xf>
    <xf numFmtId="0" fontId="9" fillId="4" borderId="0" xfId="10" applyFont="1" applyFill="1" applyAlignment="1">
      <alignment vertical="center" wrapText="1"/>
    </xf>
    <xf numFmtId="0" fontId="10" fillId="6" borderId="3" xfId="10" applyFont="1" applyFill="1" applyBorder="1" applyAlignment="1">
      <alignment vertical="center"/>
    </xf>
    <xf numFmtId="0" fontId="10" fillId="6" borderId="2" xfId="10" applyFont="1" applyFill="1" applyBorder="1" applyAlignment="1">
      <alignment vertical="center"/>
    </xf>
    <xf numFmtId="0" fontId="2" fillId="0" borderId="9" xfId="10" applyBorder="1">
      <alignment horizontal="left" vertical="center"/>
    </xf>
    <xf numFmtId="0" fontId="2" fillId="0" borderId="1" xfId="10" applyBorder="1">
      <alignment horizontal="left" vertical="center"/>
    </xf>
    <xf numFmtId="0" fontId="2" fillId="0" borderId="7" xfId="10" applyBorder="1">
      <alignment horizontal="left" vertical="center"/>
    </xf>
    <xf numFmtId="0" fontId="10" fillId="6" borderId="4" xfId="10" applyFont="1" applyFill="1" applyBorder="1" applyAlignment="1">
      <alignment vertical="center"/>
    </xf>
    <xf numFmtId="0" fontId="10" fillId="6" borderId="5" xfId="10" applyFont="1" applyFill="1" applyBorder="1" applyAlignment="1">
      <alignment vertical="center"/>
    </xf>
    <xf numFmtId="0" fontId="2" fillId="4" borderId="0" xfId="10" applyFill="1" applyAlignment="1">
      <alignment horizontal="center" vertical="center"/>
    </xf>
    <xf numFmtId="0" fontId="2" fillId="0" borderId="1" xfId="10" applyBorder="1" applyAlignment="1">
      <alignment horizontal="left" vertical="center" wrapText="1"/>
    </xf>
    <xf numFmtId="0" fontId="2" fillId="0" borderId="4" xfId="10" applyBorder="1" applyAlignment="1">
      <alignment horizontal="left" vertical="center" wrapText="1"/>
    </xf>
    <xf numFmtId="0" fontId="2" fillId="6" borderId="6" xfId="10" applyFill="1" applyBorder="1" applyAlignment="1">
      <alignment vertical="center"/>
    </xf>
    <xf numFmtId="0" fontId="2" fillId="4" borderId="13" xfId="10" applyFill="1" applyBorder="1" applyAlignment="1">
      <alignment vertical="center"/>
    </xf>
    <xf numFmtId="0" fontId="2" fillId="0" borderId="0" xfId="10">
      <alignment horizontal="left" vertical="center"/>
    </xf>
    <xf numFmtId="0" fontId="8" fillId="5" borderId="4" xfId="10" applyFont="1" applyFill="1" applyBorder="1" applyAlignment="1">
      <alignment horizontal="left" vertical="center" wrapText="1"/>
    </xf>
    <xf numFmtId="0" fontId="2" fillId="4" borderId="0" xfId="10" applyFill="1" applyAlignment="1">
      <alignment horizontal="left" vertical="center" wrapText="1"/>
    </xf>
    <xf numFmtId="0" fontId="2" fillId="0" borderId="0" xfId="10" applyAlignment="1">
      <alignment horizontal="left" vertical="center" wrapText="1"/>
    </xf>
    <xf numFmtId="0" fontId="21" fillId="5" borderId="1" xfId="10" applyFont="1" applyFill="1" applyBorder="1" applyAlignment="1">
      <alignment horizontal="center" vertical="center" wrapText="1"/>
    </xf>
    <xf numFmtId="0" fontId="10" fillId="6" borderId="4" xfId="10" applyFont="1" applyFill="1" applyBorder="1" applyAlignment="1">
      <alignment vertical="center" wrapText="1"/>
    </xf>
    <xf numFmtId="0" fontId="10" fillId="6" borderId="5" xfId="10" applyFont="1" applyFill="1" applyBorder="1" applyAlignment="1">
      <alignment vertical="center" wrapText="1"/>
    </xf>
    <xf numFmtId="0" fontId="2" fillId="9" borderId="1" xfId="10" applyFill="1" applyBorder="1">
      <alignment horizontal="left" vertical="center"/>
    </xf>
    <xf numFmtId="0" fontId="2" fillId="9" borderId="1" xfId="10" applyFill="1" applyBorder="1" applyAlignment="1">
      <alignment horizontal="left" vertical="center" wrapText="1"/>
    </xf>
    <xf numFmtId="0" fontId="2" fillId="2" borderId="1" xfId="10" applyFill="1" applyBorder="1" applyAlignment="1">
      <alignment horizontal="left" vertical="center" wrapText="1"/>
    </xf>
    <xf numFmtId="0" fontId="2" fillId="2" borderId="9" xfId="10" applyFill="1" applyBorder="1" applyAlignment="1">
      <alignment horizontal="left" vertical="center" wrapText="1"/>
    </xf>
    <xf numFmtId="0" fontId="2" fillId="0" borderId="9" xfId="10" applyBorder="1" applyAlignment="1">
      <alignment horizontal="left" vertical="center" wrapText="1"/>
    </xf>
    <xf numFmtId="0" fontId="2" fillId="0" borderId="3" xfId="10" applyBorder="1" applyAlignment="1">
      <alignment horizontal="left" vertical="center" wrapText="1"/>
    </xf>
    <xf numFmtId="166" fontId="2" fillId="0" borderId="0" xfId="0" applyNumberFormat="1" applyFont="1" applyAlignment="1">
      <alignment horizontal="center" vertical="center"/>
    </xf>
    <xf numFmtId="166" fontId="2" fillId="0" borderId="1" xfId="0" applyNumberFormat="1" applyFont="1" applyBorder="1" applyAlignment="1" applyProtection="1">
      <alignment horizontal="center" vertical="center"/>
      <protection locked="0"/>
    </xf>
    <xf numFmtId="0" fontId="2" fillId="11" borderId="1" xfId="0" applyFont="1" applyFill="1" applyBorder="1" applyAlignment="1">
      <alignment vertical="center" wrapText="1"/>
    </xf>
    <xf numFmtId="0" fontId="20" fillId="5" borderId="9" xfId="0" applyFont="1" applyFill="1" applyBorder="1" applyAlignment="1">
      <alignment horizontal="center" vertical="center"/>
    </xf>
    <xf numFmtId="0" fontId="1" fillId="0" borderId="4" xfId="1" applyBorder="1" applyAlignment="1">
      <alignment vertical="center" wrapText="1"/>
    </xf>
    <xf numFmtId="0" fontId="1" fillId="0" borderId="4" xfId="1" applyFill="1" applyBorder="1" applyAlignment="1">
      <alignment vertical="center" wrapText="1"/>
    </xf>
    <xf numFmtId="0" fontId="6" fillId="12" borderId="1" xfId="0" applyFont="1" applyFill="1" applyBorder="1" applyAlignment="1">
      <alignment vertical="center"/>
    </xf>
    <xf numFmtId="0" fontId="28" fillId="13" borderId="9" xfId="0" applyFont="1" applyFill="1" applyBorder="1" applyAlignment="1">
      <alignment horizontal="center" vertical="center" wrapText="1"/>
    </xf>
    <xf numFmtId="49" fontId="28" fillId="13" borderId="9" xfId="0" applyNumberFormat="1" applyFont="1" applyFill="1" applyBorder="1" applyAlignment="1">
      <alignment horizontal="center" vertical="center" wrapText="1"/>
    </xf>
    <xf numFmtId="0" fontId="6" fillId="12" borderId="1" xfId="0" applyFont="1" applyFill="1" applyBorder="1" applyAlignment="1">
      <alignment horizontal="center" vertical="center"/>
    </xf>
    <xf numFmtId="0" fontId="6" fillId="12" borderId="7" xfId="0" applyFont="1" applyFill="1" applyBorder="1" applyAlignment="1">
      <alignment horizontal="center" vertical="center"/>
    </xf>
    <xf numFmtId="0" fontId="6" fillId="12" borderId="7" xfId="0" applyFont="1" applyFill="1" applyBorder="1" applyAlignment="1">
      <alignment vertical="center"/>
    </xf>
    <xf numFmtId="0" fontId="6" fillId="12" borderId="7" xfId="10" applyFont="1" applyFill="1" applyBorder="1" applyAlignment="1">
      <alignment horizontal="center" vertical="center"/>
    </xf>
    <xf numFmtId="0" fontId="6" fillId="12" borderId="1" xfId="10" applyFont="1" applyFill="1" applyBorder="1" applyAlignment="1">
      <alignment horizontal="center" vertical="center"/>
    </xf>
    <xf numFmtId="0" fontId="2" fillId="0" borderId="8" xfId="0" applyFont="1" applyBorder="1" applyAlignment="1">
      <alignment horizontal="left" vertical="center" wrapText="1"/>
    </xf>
    <xf numFmtId="0" fontId="2" fillId="0" borderId="8" xfId="0" applyFont="1" applyBorder="1">
      <alignment horizontal="left" vertical="center"/>
    </xf>
    <xf numFmtId="0" fontId="2" fillId="0" borderId="1" xfId="0" applyFont="1" applyBorder="1" applyAlignment="1">
      <alignment horizontal="center" vertical="center"/>
    </xf>
    <xf numFmtId="0" fontId="2" fillId="0" borderId="1" xfId="0" applyFont="1" applyBorder="1" applyProtection="1">
      <alignment horizontal="left" vertical="center"/>
      <protection locked="0"/>
    </xf>
    <xf numFmtId="0" fontId="24" fillId="4" borderId="0" xfId="0" applyFont="1" applyFill="1">
      <alignment horizontal="left" vertical="center"/>
    </xf>
    <xf numFmtId="0" fontId="24" fillId="4" borderId="0" xfId="0" applyFont="1" applyFill="1" applyAlignment="1">
      <alignment horizontal="left" vertical="center" wrapText="1"/>
    </xf>
    <xf numFmtId="0" fontId="26" fillId="0" borderId="4" xfId="0" applyFont="1" applyBorder="1">
      <alignment horizontal="left" vertical="center"/>
    </xf>
    <xf numFmtId="0" fontId="26" fillId="0" borderId="5" xfId="0" applyFont="1" applyBorder="1">
      <alignment horizontal="left" vertical="center"/>
    </xf>
    <xf numFmtId="0" fontId="26" fillId="0" borderId="6" xfId="0" applyFont="1" applyBorder="1">
      <alignment horizontal="left" vertical="center"/>
    </xf>
    <xf numFmtId="0" fontId="4" fillId="0" borderId="1" xfId="0" applyFont="1" applyBorder="1">
      <alignment horizontal="left" vertical="center"/>
    </xf>
    <xf numFmtId="0" fontId="2" fillId="0" borderId="1" xfId="0" applyFont="1" applyBorder="1">
      <alignment horizontal="left" vertical="center"/>
    </xf>
    <xf numFmtId="0" fontId="27" fillId="4" borderId="0" xfId="0" applyFont="1" applyFill="1">
      <alignment horizontal="left" vertical="center"/>
    </xf>
    <xf numFmtId="0" fontId="25" fillId="4" borderId="0" xfId="0" applyFont="1" applyFill="1">
      <alignment horizontal="left" vertical="center"/>
    </xf>
    <xf numFmtId="0" fontId="6" fillId="12" borderId="4" xfId="0" applyFont="1" applyFill="1" applyBorder="1">
      <alignment horizontal="left" vertical="center"/>
    </xf>
    <xf numFmtId="0" fontId="6" fillId="12" borderId="5" xfId="0" applyFont="1" applyFill="1" applyBorder="1">
      <alignment horizontal="left" vertical="center"/>
    </xf>
    <xf numFmtId="0" fontId="6" fillId="12" borderId="6" xfId="0" applyFont="1" applyFill="1" applyBorder="1">
      <alignment horizontal="left" vertical="center"/>
    </xf>
    <xf numFmtId="0" fontId="3" fillId="5" borderId="4" xfId="0" applyFont="1" applyFill="1" applyBorder="1">
      <alignment horizontal="left" vertical="center"/>
    </xf>
    <xf numFmtId="0" fontId="3" fillId="5" borderId="5" xfId="0" applyFont="1" applyFill="1" applyBorder="1">
      <alignment horizontal="left" vertical="center"/>
    </xf>
    <xf numFmtId="0" fontId="3" fillId="5" borderId="6" xfId="0" applyFont="1" applyFill="1" applyBorder="1">
      <alignment horizontal="left" vertical="center"/>
    </xf>
    <xf numFmtId="0" fontId="5" fillId="0" borderId="1" xfId="0" applyFont="1" applyBorder="1" applyAlignment="1">
      <alignment horizontal="left" vertical="center" wrapText="1"/>
    </xf>
    <xf numFmtId="0" fontId="7"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10" xfId="0" applyFont="1" applyBorder="1" applyAlignment="1">
      <alignment horizontal="left" vertical="center" wrapText="1"/>
    </xf>
    <xf numFmtId="0" fontId="3" fillId="5" borderId="0" xfId="0" applyFont="1" applyFill="1">
      <alignment horizontal="left" vertical="center"/>
    </xf>
    <xf numFmtId="0" fontId="2" fillId="0" borderId="1" xfId="0" applyFont="1" applyBorder="1" applyAlignment="1">
      <alignment horizontal="center" vertical="center"/>
    </xf>
    <xf numFmtId="0" fontId="2" fillId="0" borderId="4" xfId="0" applyFont="1" applyBorder="1">
      <alignment horizontal="left" vertical="center"/>
    </xf>
    <xf numFmtId="0" fontId="2" fillId="0" borderId="6" xfId="0" applyFont="1" applyBorder="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0" fillId="0" borderId="5" xfId="0" applyBorder="1">
      <alignment horizontal="left" vertical="center"/>
    </xf>
    <xf numFmtId="0" fontId="20" fillId="5" borderId="4" xfId="0" applyFont="1" applyFill="1" applyBorder="1" applyAlignment="1">
      <alignment horizontal="left" vertical="center" wrapText="1"/>
    </xf>
    <xf numFmtId="0" fontId="20" fillId="5" borderId="5" xfId="0" applyFont="1" applyFill="1" applyBorder="1" applyAlignment="1">
      <alignment horizontal="left" vertical="center" wrapText="1"/>
    </xf>
    <xf numFmtId="0" fontId="20" fillId="5" borderId="6" xfId="0" applyFont="1" applyFill="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4" xfId="0" applyFont="1" applyBorder="1" applyAlignment="1">
      <alignment horizontal="left" vertical="center" wrapText="1"/>
    </xf>
    <xf numFmtId="0" fontId="0" fillId="0" borderId="6" xfId="0" applyBorder="1" applyAlignment="1">
      <alignment horizontal="left" vertical="center" wrapText="1"/>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10" xfId="0" applyFont="1" applyBorder="1" applyAlignment="1">
      <alignment horizontal="center" vertical="center"/>
    </xf>
    <xf numFmtId="0" fontId="6" fillId="12" borderId="1" xfId="0" applyFont="1" applyFill="1" applyBorder="1" applyAlignment="1">
      <alignment horizontal="center" vertical="center"/>
    </xf>
    <xf numFmtId="0" fontId="2" fillId="11" borderId="4" xfId="0" applyFont="1" applyFill="1" applyBorder="1" applyAlignment="1">
      <alignment horizontal="left" vertical="center" wrapText="1"/>
    </xf>
    <xf numFmtId="0" fontId="0" fillId="11" borderId="6" xfId="0" applyFill="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0" fillId="5" borderId="4" xfId="0" applyFont="1" applyFill="1" applyBorder="1">
      <alignment horizontal="left" vertical="center"/>
    </xf>
    <xf numFmtId="0" fontId="20" fillId="5" borderId="5" xfId="0" applyFont="1" applyFill="1" applyBorder="1">
      <alignment horizontal="left" vertical="center"/>
    </xf>
    <xf numFmtId="0" fontId="20" fillId="5" borderId="6" xfId="0" applyFont="1" applyFill="1" applyBorder="1">
      <alignment horizontal="left" vertical="center"/>
    </xf>
    <xf numFmtId="0" fontId="20" fillId="5" borderId="4"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6" xfId="0" applyFont="1" applyFill="1" applyBorder="1" applyAlignment="1">
      <alignment horizontal="center" vertical="center"/>
    </xf>
    <xf numFmtId="0" fontId="2" fillId="4" borderId="14"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0" fillId="5" borderId="1" xfId="0" applyFont="1" applyFill="1" applyBorder="1" applyAlignment="1">
      <alignment horizontal="center" vertical="center"/>
    </xf>
    <xf numFmtId="0" fontId="0" fillId="0" borderId="4" xfId="0" applyBorder="1">
      <alignment horizontal="left" vertical="center"/>
    </xf>
    <xf numFmtId="0" fontId="2" fillId="0" borderId="5" xfId="0" applyFont="1" applyBorder="1">
      <alignment horizontal="left" vertical="center"/>
    </xf>
    <xf numFmtId="0" fontId="6" fillId="12" borderId="14" xfId="0" applyFont="1" applyFill="1" applyBorder="1" applyAlignment="1">
      <alignment horizontal="center" vertical="center"/>
    </xf>
    <xf numFmtId="0" fontId="6" fillId="12" borderId="0" xfId="0" applyFont="1" applyFill="1" applyAlignment="1">
      <alignment horizontal="center" vertical="center"/>
    </xf>
    <xf numFmtId="0" fontId="6" fillId="12" borderId="15" xfId="0" applyFont="1" applyFill="1" applyBorder="1" applyAlignment="1">
      <alignment horizontal="center" vertical="center"/>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11" xfId="0" applyFont="1" applyBorder="1">
      <alignment horizontal="left" vertical="center"/>
    </xf>
    <xf numFmtId="0" fontId="2" fillId="0" borderId="13" xfId="0" applyFont="1" applyBorder="1">
      <alignment horizontal="left" vertical="center"/>
    </xf>
    <xf numFmtId="0" fontId="2" fillId="0" borderId="9" xfId="0" applyFont="1" applyBorder="1">
      <alignment horizontal="left" vertical="center"/>
    </xf>
    <xf numFmtId="0" fontId="2" fillId="0" borderId="3" xfId="0" applyFont="1" applyBorder="1">
      <alignment horizontal="left" vertical="center"/>
    </xf>
    <xf numFmtId="0" fontId="6" fillId="12" borderId="7" xfId="0" applyFont="1" applyFill="1" applyBorder="1" applyAlignment="1">
      <alignment horizontal="center" vertical="center"/>
    </xf>
    <xf numFmtId="0" fontId="2" fillId="0" borderId="7" xfId="0" applyFont="1" applyBorder="1">
      <alignment horizontal="left" vertical="center"/>
    </xf>
    <xf numFmtId="0" fontId="2" fillId="0" borderId="8" xfId="0" applyFont="1" applyBorder="1">
      <alignment horizontal="left" vertical="center"/>
    </xf>
    <xf numFmtId="0" fontId="0" fillId="0" borderId="3" xfId="0" applyBorder="1">
      <alignment horizontal="left" vertical="center"/>
    </xf>
    <xf numFmtId="0" fontId="2" fillId="0" borderId="12" xfId="0" applyFont="1" applyBorder="1">
      <alignment horizontal="left"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horizontal="left" vertical="center" wrapText="1"/>
    </xf>
    <xf numFmtId="0" fontId="2" fillId="0" borderId="14" xfId="0" applyFont="1" applyBorder="1" applyAlignment="1">
      <alignment horizontal="left" vertical="center" wrapText="1"/>
    </xf>
    <xf numFmtId="0" fontId="2" fillId="0" borderId="0" xfId="0" applyFont="1" applyAlignment="1">
      <alignment horizontal="left" vertical="center" wrapText="1"/>
    </xf>
    <xf numFmtId="0" fontId="1" fillId="0" borderId="11" xfId="1" applyBorder="1" applyAlignment="1">
      <alignment horizontal="left" vertical="center" wrapText="1"/>
    </xf>
    <xf numFmtId="0" fontId="1" fillId="0" borderId="1" xfId="1" applyBorder="1" applyAlignment="1">
      <alignment horizontal="left"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20" fillId="5" borderId="1" xfId="0" applyFont="1" applyFill="1" applyBorder="1" applyAlignment="1">
      <alignment horizontal="center" vertical="center" wrapText="1"/>
    </xf>
    <xf numFmtId="0" fontId="6" fillId="12" borderId="3" xfId="0" applyFont="1" applyFill="1" applyBorder="1" applyAlignment="1">
      <alignment horizontal="center" vertical="center"/>
    </xf>
    <xf numFmtId="0" fontId="6" fillId="12" borderId="2" xfId="0" applyFont="1" applyFill="1" applyBorder="1" applyAlignment="1">
      <alignment horizontal="center" vertical="center"/>
    </xf>
    <xf numFmtId="0" fontId="6" fillId="12" borderId="10" xfId="0" applyFont="1" applyFill="1" applyBorder="1" applyAlignment="1">
      <alignment horizontal="center" vertical="center"/>
    </xf>
    <xf numFmtId="0" fontId="2" fillId="0" borderId="1" xfId="0" applyFont="1" applyBorder="1" applyAlignment="1">
      <alignment horizontal="left"/>
    </xf>
    <xf numFmtId="0" fontId="1" fillId="0" borderId="9" xfId="1" applyBorder="1" applyAlignment="1">
      <alignment horizontal="left" vertical="center" wrapText="1"/>
    </xf>
    <xf numFmtId="0" fontId="8" fillId="0" borderId="1" xfId="0" applyFont="1" applyBorder="1" applyAlignment="1">
      <alignment horizontal="center" vertical="center" wrapText="1"/>
    </xf>
    <xf numFmtId="0" fontId="2" fillId="10" borderId="4" xfId="0" applyFont="1" applyFill="1" applyBorder="1" applyAlignment="1">
      <alignment horizontal="left" vertical="center" wrapText="1"/>
    </xf>
    <xf numFmtId="0" fontId="2" fillId="10" borderId="5" xfId="0" applyFont="1" applyFill="1" applyBorder="1" applyAlignment="1">
      <alignment horizontal="left" vertical="center" wrapText="1"/>
    </xf>
    <xf numFmtId="0" fontId="2" fillId="10" borderId="6" xfId="0" applyFont="1" applyFill="1" applyBorder="1" applyAlignment="1">
      <alignment horizontal="left"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 fillId="0" borderId="10" xfId="0" applyFont="1" applyBorder="1">
      <alignment horizontal="left" vertical="center"/>
    </xf>
    <xf numFmtId="0" fontId="1" fillId="0" borderId="4" xfId="1" applyBorder="1" applyAlignment="1">
      <alignment horizontal="left" vertical="center"/>
    </xf>
    <xf numFmtId="0" fontId="6" fillId="12" borderId="4" xfId="0" applyFont="1" applyFill="1" applyBorder="1" applyAlignment="1">
      <alignment horizontal="center" vertical="center"/>
    </xf>
    <xf numFmtId="0" fontId="6" fillId="12" borderId="5" xfId="0" applyFont="1" applyFill="1" applyBorder="1" applyAlignment="1">
      <alignment horizontal="center" vertical="center"/>
    </xf>
    <xf numFmtId="0" fontId="6" fillId="12" borderId="6" xfId="0" applyFont="1" applyFill="1" applyBorder="1" applyAlignment="1">
      <alignment horizontal="center" vertical="center"/>
    </xf>
    <xf numFmtId="0" fontId="20" fillId="5" borderId="4"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1" fillId="0" borderId="9" xfId="1" applyBorder="1" applyAlignment="1">
      <alignment horizontal="left" vertical="center"/>
    </xf>
    <xf numFmtId="0" fontId="2" fillId="4" borderId="1" xfId="0" applyFont="1" applyFill="1" applyBorder="1" applyAlignment="1">
      <alignment horizontal="center" vertical="center"/>
    </xf>
    <xf numFmtId="0" fontId="1" fillId="0" borderId="4" xfId="1" applyBorder="1" applyAlignment="1">
      <alignment horizontal="left" vertical="center" wrapText="1"/>
    </xf>
    <xf numFmtId="0" fontId="1" fillId="0" borderId="1" xfId="1" applyBorder="1" applyAlignment="1">
      <alignment horizontal="left" vertical="center" wrapText="1"/>
    </xf>
    <xf numFmtId="0" fontId="2" fillId="0" borderId="12" xfId="0" applyFont="1" applyBorder="1" applyAlignment="1">
      <alignment horizontal="left" vertical="center" wrapText="1"/>
    </xf>
    <xf numFmtId="0" fontId="2" fillId="6" borderId="4" xfId="0" applyFont="1" applyFill="1" applyBorder="1" applyAlignment="1">
      <alignment horizontal="left" vertical="center" wrapText="1"/>
    </xf>
    <xf numFmtId="0" fontId="2" fillId="6" borderId="5" xfId="0" applyFont="1" applyFill="1" applyBorder="1" applyAlignment="1">
      <alignment horizontal="left" vertical="center" wrapText="1"/>
    </xf>
    <xf numFmtId="0" fontId="2" fillId="6" borderId="6" xfId="0" applyFont="1" applyFill="1" applyBorder="1" applyAlignment="1">
      <alignment horizontal="left" vertical="center" wrapText="1"/>
    </xf>
    <xf numFmtId="0" fontId="2" fillId="11" borderId="6" xfId="0" applyFont="1" applyFill="1" applyBorder="1" applyAlignment="1">
      <alignment horizontal="left" vertical="center" wrapText="1"/>
    </xf>
    <xf numFmtId="0" fontId="0" fillId="0" borderId="1" xfId="0" applyBorder="1">
      <alignment horizontal="left" vertical="center"/>
    </xf>
    <xf numFmtId="0" fontId="1" fillId="0" borderId="1" xfId="1" applyBorder="1" applyAlignment="1">
      <alignment horizontal="left"/>
    </xf>
    <xf numFmtId="0" fontId="1" fillId="0" borderId="4" xfId="1" applyBorder="1" applyAlignment="1">
      <alignment horizontal="center"/>
    </xf>
    <xf numFmtId="0" fontId="1" fillId="0" borderId="6" xfId="1" applyBorder="1" applyAlignment="1">
      <alignment horizontal="center"/>
    </xf>
    <xf numFmtId="0" fontId="2" fillId="0" borderId="11" xfId="0" applyFont="1" applyBorder="1" applyAlignment="1">
      <alignment horizontal="left" wrapText="1"/>
    </xf>
    <xf numFmtId="0" fontId="2" fillId="0" borderId="12" xfId="0" applyFont="1" applyBorder="1" applyAlignment="1">
      <alignment horizontal="left" wrapText="1"/>
    </xf>
    <xf numFmtId="0" fontId="2" fillId="0" borderId="3" xfId="0" applyFont="1" applyBorder="1" applyAlignment="1">
      <alignment horizontal="left" wrapText="1"/>
    </xf>
    <xf numFmtId="0" fontId="2" fillId="0" borderId="10" xfId="0" applyFont="1" applyBorder="1" applyAlignment="1">
      <alignment horizontal="left" wrapText="1"/>
    </xf>
    <xf numFmtId="0" fontId="1" fillId="0" borderId="4" xfId="1" applyFill="1" applyBorder="1" applyAlignment="1">
      <alignment horizontal="left" vertical="center" wrapText="1"/>
    </xf>
    <xf numFmtId="0" fontId="1" fillId="0" borderId="6" xfId="1" applyFill="1" applyBorder="1" applyAlignment="1">
      <alignment horizontal="left" vertical="center" wrapText="1"/>
    </xf>
    <xf numFmtId="0" fontId="1" fillId="0" borderId="11" xfId="1" applyFill="1" applyBorder="1" applyAlignment="1">
      <alignment horizontal="left" vertical="center" wrapText="1"/>
    </xf>
    <xf numFmtId="0" fontId="2" fillId="0" borderId="7" xfId="10" applyBorder="1" applyAlignment="1">
      <alignment horizontal="center" vertical="center"/>
    </xf>
    <xf numFmtId="0" fontId="2" fillId="0" borderId="8" xfId="10" applyBorder="1" applyAlignment="1">
      <alignment horizontal="center" vertical="center"/>
    </xf>
    <xf numFmtId="0" fontId="2" fillId="0" borderId="9" xfId="10" applyBorder="1" applyAlignment="1">
      <alignment horizontal="center" vertical="center"/>
    </xf>
    <xf numFmtId="0" fontId="2" fillId="0" borderId="3" xfId="10" applyBorder="1">
      <alignment horizontal="left" vertical="center"/>
    </xf>
    <xf numFmtId="0" fontId="2" fillId="0" borderId="10" xfId="10" applyBorder="1">
      <alignment horizontal="left" vertical="center"/>
    </xf>
    <xf numFmtId="0" fontId="2" fillId="0" borderId="9" xfId="10" applyBorder="1">
      <alignment horizontal="left" vertical="center"/>
    </xf>
    <xf numFmtId="0" fontId="2" fillId="0" borderId="4" xfId="10" applyBorder="1">
      <alignment horizontal="left" vertical="center"/>
    </xf>
    <xf numFmtId="0" fontId="2" fillId="0" borderId="5" xfId="10" applyBorder="1">
      <alignment horizontal="left" vertical="center"/>
    </xf>
    <xf numFmtId="0" fontId="2" fillId="0" borderId="4" xfId="10" applyBorder="1" applyAlignment="1">
      <alignment horizontal="left" vertical="center" wrapText="1"/>
    </xf>
    <xf numFmtId="0" fontId="2" fillId="0" borderId="6" xfId="10" applyBorder="1" applyAlignment="1">
      <alignment horizontal="left" vertical="center" wrapText="1"/>
    </xf>
    <xf numFmtId="0" fontId="2" fillId="0" borderId="5" xfId="10" applyBorder="1" applyAlignment="1">
      <alignment horizontal="left" vertical="center" wrapText="1"/>
    </xf>
    <xf numFmtId="0" fontId="6" fillId="12" borderId="4" xfId="10" applyFont="1" applyFill="1" applyBorder="1" applyAlignment="1">
      <alignment horizontal="center" vertical="center"/>
    </xf>
    <xf numFmtId="0" fontId="6" fillId="12" borderId="5" xfId="10" applyFont="1" applyFill="1" applyBorder="1" applyAlignment="1">
      <alignment horizontal="center" vertical="center"/>
    </xf>
    <xf numFmtId="0" fontId="6" fillId="12" borderId="6" xfId="10" applyFont="1" applyFill="1" applyBorder="1" applyAlignment="1">
      <alignment horizontal="center" vertical="center"/>
    </xf>
    <xf numFmtId="0" fontId="20" fillId="5" borderId="1" xfId="10" applyFont="1" applyFill="1" applyBorder="1" applyAlignment="1">
      <alignment horizontal="center" vertical="center" wrapText="1"/>
    </xf>
    <xf numFmtId="0" fontId="20" fillId="5" borderId="4" xfId="10" applyFont="1" applyFill="1" applyBorder="1" applyAlignment="1">
      <alignment horizontal="center" vertical="center" wrapText="1"/>
    </xf>
    <xf numFmtId="0" fontId="20" fillId="5" borderId="5" xfId="10" applyFont="1" applyFill="1" applyBorder="1" applyAlignment="1">
      <alignment horizontal="center" vertical="center" wrapText="1"/>
    </xf>
    <xf numFmtId="0" fontId="20" fillId="5" borderId="6" xfId="10" applyFont="1" applyFill="1" applyBorder="1" applyAlignment="1">
      <alignment horizontal="center" vertical="center" wrapText="1"/>
    </xf>
    <xf numFmtId="0" fontId="2" fillId="0" borderId="6" xfId="10" applyBorder="1">
      <alignment horizontal="left" vertical="center"/>
    </xf>
    <xf numFmtId="0" fontId="2" fillId="0" borderId="1" xfId="10" applyBorder="1" applyAlignment="1">
      <alignment horizontal="left" vertical="center" wrapText="1"/>
    </xf>
    <xf numFmtId="0" fontId="2" fillId="0" borderId="11" xfId="10" applyBorder="1">
      <alignment horizontal="left" vertical="center"/>
    </xf>
    <xf numFmtId="0" fontId="2" fillId="0" borderId="13" xfId="10" applyBorder="1">
      <alignment horizontal="left" vertical="center"/>
    </xf>
    <xf numFmtId="0" fontId="3" fillId="5" borderId="4" xfId="10" applyFont="1" applyFill="1" applyBorder="1">
      <alignment horizontal="left" vertical="center"/>
    </xf>
    <xf numFmtId="0" fontId="3" fillId="5" borderId="5" xfId="10" applyFont="1" applyFill="1" applyBorder="1">
      <alignment horizontal="left" vertical="center"/>
    </xf>
    <xf numFmtId="0" fontId="3" fillId="5" borderId="6" xfId="10" applyFont="1" applyFill="1" applyBorder="1">
      <alignment horizontal="left" vertical="center"/>
    </xf>
    <xf numFmtId="0" fontId="2" fillId="0" borderId="11" xfId="10" applyBorder="1" applyAlignment="1">
      <alignment horizontal="left" vertical="center" wrapText="1"/>
    </xf>
    <xf numFmtId="0" fontId="2" fillId="0" borderId="13" xfId="10" applyBorder="1" applyAlignment="1">
      <alignment horizontal="left" vertical="center" wrapText="1"/>
    </xf>
    <xf numFmtId="0" fontId="2" fillId="0" borderId="12" xfId="10" applyBorder="1" applyAlignment="1">
      <alignment horizontal="left" vertical="center" wrapText="1"/>
    </xf>
    <xf numFmtId="0" fontId="6" fillId="12" borderId="7" xfId="10" applyFont="1" applyFill="1" applyBorder="1" applyAlignment="1">
      <alignment horizontal="center" vertical="center"/>
    </xf>
    <xf numFmtId="0" fontId="2" fillId="0" borderId="1" xfId="10" applyBorder="1">
      <alignment horizontal="left" vertical="center"/>
    </xf>
    <xf numFmtId="0" fontId="1" fillId="0" borderId="12" xfId="1" applyFill="1" applyBorder="1" applyAlignment="1">
      <alignment horizontal="left" vertical="center" wrapText="1"/>
    </xf>
    <xf numFmtId="0" fontId="1" fillId="0" borderId="14" xfId="1" applyFill="1" applyBorder="1" applyAlignment="1">
      <alignment horizontal="left" vertical="center" wrapText="1"/>
    </xf>
    <xf numFmtId="0" fontId="1" fillId="0" borderId="15" xfId="1" applyFill="1" applyBorder="1" applyAlignment="1">
      <alignment horizontal="left" vertical="center" wrapText="1"/>
    </xf>
    <xf numFmtId="0" fontId="1" fillId="0" borderId="3" xfId="1" applyFill="1" applyBorder="1" applyAlignment="1">
      <alignment horizontal="left" vertical="center" wrapText="1"/>
    </xf>
    <xf numFmtId="0" fontId="1" fillId="0" borderId="10" xfId="1" applyFill="1" applyBorder="1" applyAlignment="1">
      <alignment horizontal="left" vertical="center" wrapText="1"/>
    </xf>
  </cellXfs>
  <cellStyles count="1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Hyperlink" xfId="1" builtinId="8"/>
    <cellStyle name="Neutral" xfId="9" builtinId="28"/>
    <cellStyle name="Normal" xfId="0" builtinId="0" customBuiltin="1"/>
    <cellStyle name="Normal 2" xfId="10" xr:uid="{4F9C6DDE-98CF-6446-A393-1B3DAF535C8D}"/>
  </cellStyles>
  <dxfs count="160">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b val="0"/>
        <i val="0"/>
        <strike val="0"/>
        <u val="none"/>
        <color theme="1"/>
      </font>
      <fill>
        <patternFill>
          <bgColor rgb="FFFF0000"/>
        </patternFill>
      </fill>
    </dxf>
    <dxf>
      <font>
        <b val="0"/>
        <i val="0"/>
        <strike val="0"/>
        <u val="none"/>
        <color theme="1"/>
      </font>
      <fill>
        <patternFill>
          <bgColor rgb="FF92D050"/>
        </patternFill>
      </fill>
    </dxf>
    <dxf>
      <font>
        <b val="0"/>
        <i val="0"/>
        <strike val="0"/>
        <u val="none"/>
        <color theme="0"/>
      </font>
      <fill>
        <patternFill>
          <bgColor theme="1"/>
        </patternFill>
      </fill>
    </dxf>
    <dxf>
      <font>
        <color rgb="FF006100"/>
      </font>
      <fill>
        <patternFill>
          <bgColor rgb="FFC6EFCE"/>
        </patternFill>
      </fill>
    </dxf>
    <dxf>
      <font>
        <color rgb="FF9C5700"/>
      </font>
      <fill>
        <patternFill>
          <bgColor rgb="FFFFEB9C"/>
        </patternFill>
      </fill>
    </dxf>
    <dxf>
      <font>
        <b val="0"/>
        <i val="0"/>
        <strike val="0"/>
        <u val="none"/>
        <color theme="1"/>
      </font>
      <fill>
        <patternFill>
          <bgColor rgb="FFFF0000"/>
        </patternFill>
      </fill>
    </dxf>
    <dxf>
      <font>
        <b val="0"/>
        <i val="0"/>
        <strike val="0"/>
        <u val="none"/>
        <color theme="1"/>
      </font>
      <fill>
        <patternFill>
          <bgColor rgb="FF92D050"/>
        </patternFill>
      </fill>
    </dxf>
    <dxf>
      <font>
        <color rgb="FF006100"/>
      </font>
      <fill>
        <patternFill>
          <bgColor rgb="FFC6EFCE"/>
        </patternFill>
      </fill>
    </dxf>
    <dxf>
      <font>
        <color rgb="FF9C5700"/>
      </font>
      <fill>
        <patternFill>
          <bgColor rgb="FFFFEB9C"/>
        </patternFill>
      </fill>
    </dxf>
    <dxf>
      <font>
        <b val="0"/>
        <i val="0"/>
        <strike val="0"/>
        <u val="none"/>
        <color theme="0"/>
      </font>
      <fill>
        <patternFill>
          <bgColor theme="1"/>
        </patternFill>
      </fill>
    </dxf>
    <dxf>
      <font>
        <b val="0"/>
        <i val="0"/>
        <strike val="0"/>
        <u val="none"/>
        <color theme="1"/>
      </font>
      <fill>
        <patternFill>
          <bgColor rgb="FFFFFF00"/>
        </patternFill>
      </fill>
    </dxf>
    <dxf>
      <font>
        <b val="0"/>
        <i val="0"/>
        <strike val="0"/>
        <u val="none"/>
        <color theme="1"/>
      </font>
      <fill>
        <patternFill>
          <bgColor rgb="FF92D050"/>
        </patternFill>
      </fill>
    </dxf>
    <dxf>
      <font>
        <b val="0"/>
        <i val="0"/>
        <strike val="0"/>
        <u val="none"/>
        <color theme="1"/>
      </font>
      <fill>
        <patternFill>
          <bgColor rgb="FFFFFF00"/>
        </patternFill>
      </fill>
    </dxf>
    <dxf>
      <font>
        <b val="0"/>
        <i val="0"/>
        <strike val="0"/>
        <u val="none"/>
        <color theme="0"/>
      </font>
      <fill>
        <patternFill>
          <bgColor theme="1"/>
        </patternFill>
      </fill>
    </dxf>
    <dxf>
      <font>
        <b val="0"/>
        <i val="0"/>
        <strike val="0"/>
        <u val="none"/>
        <color theme="1"/>
      </font>
      <fill>
        <patternFill>
          <bgColor rgb="FF92D050"/>
        </patternFill>
      </fill>
    </dxf>
    <dxf>
      <font>
        <b val="0"/>
        <i val="0"/>
        <strike val="0"/>
        <u val="none"/>
        <color theme="1"/>
      </font>
      <fill>
        <patternFill>
          <bgColor rgb="FFFFFF00"/>
        </patternFill>
      </fill>
    </dxf>
    <dxf>
      <font>
        <b val="0"/>
        <i val="0"/>
        <strike val="0"/>
        <u val="none"/>
        <color theme="0"/>
      </font>
      <fill>
        <patternFill>
          <bgColor theme="1"/>
        </patternFill>
      </fill>
    </dxf>
    <dxf>
      <font>
        <b val="0"/>
        <i val="0"/>
        <strike val="0"/>
        <u val="none"/>
        <color theme="1"/>
      </font>
      <fill>
        <patternFill>
          <bgColor rgb="FF92D050"/>
        </patternFill>
      </fill>
    </dxf>
    <dxf>
      <font>
        <color rgb="FF006100"/>
      </font>
      <fill>
        <patternFill>
          <bgColor rgb="FFC6EFCE"/>
        </patternFill>
      </fill>
    </dxf>
    <dxf>
      <font>
        <color rgb="FF9C5700"/>
      </font>
      <fill>
        <patternFill>
          <bgColor rgb="FFFFEB9C"/>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622300</xdr:colOff>
      <xdr:row>0</xdr:row>
      <xdr:rowOff>1221257</xdr:rowOff>
    </xdr:to>
    <xdr:pic>
      <xdr:nvPicPr>
        <xdr:cNvPr id="3" name="Picture 2">
          <a:extLst>
            <a:ext uri="{FF2B5EF4-FFF2-40B4-BE49-F238E27FC236}">
              <a16:creationId xmlns:a16="http://schemas.microsoft.com/office/drawing/2014/main" id="{B5468BE1-6A60-D7A6-8C18-B1389E8F4CA3}"/>
            </a:ext>
          </a:extLst>
        </xdr:cNvPr>
        <xdr:cNvPicPr>
          <a:picLocks noChangeAspect="1"/>
        </xdr:cNvPicPr>
      </xdr:nvPicPr>
      <xdr:blipFill>
        <a:blip xmlns:r="http://schemas.openxmlformats.org/officeDocument/2006/relationships" r:embed="rId1"/>
        <a:stretch>
          <a:fillRect/>
        </a:stretch>
      </xdr:blipFill>
      <xdr:spPr>
        <a:xfrm>
          <a:off x="0" y="0"/>
          <a:ext cx="3657600" cy="12212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2</xdr:row>
      <xdr:rowOff>0</xdr:rowOff>
    </xdr:from>
    <xdr:to>
      <xdr:col>13</xdr:col>
      <xdr:colOff>927100</xdr:colOff>
      <xdr:row>39</xdr:row>
      <xdr:rowOff>85162</xdr:rowOff>
    </xdr:to>
    <xdr:pic>
      <xdr:nvPicPr>
        <xdr:cNvPr id="3" name="Picture 2">
          <a:extLst>
            <a:ext uri="{FF2B5EF4-FFF2-40B4-BE49-F238E27FC236}">
              <a16:creationId xmlns:a16="http://schemas.microsoft.com/office/drawing/2014/main" id="{72DAC490-90F8-50B3-989B-D27646AC8B17}"/>
            </a:ext>
          </a:extLst>
        </xdr:cNvPr>
        <xdr:cNvPicPr>
          <a:picLocks noChangeAspect="1"/>
        </xdr:cNvPicPr>
      </xdr:nvPicPr>
      <xdr:blipFill>
        <a:blip xmlns:r="http://schemas.openxmlformats.org/officeDocument/2006/relationships" r:embed="rId1"/>
        <a:stretch>
          <a:fillRect/>
        </a:stretch>
      </xdr:blipFill>
      <xdr:spPr>
        <a:xfrm>
          <a:off x="190500" y="647700"/>
          <a:ext cx="13119100" cy="76035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150892</xdr:colOff>
      <xdr:row>5</xdr:row>
      <xdr:rowOff>12573</xdr:rowOff>
    </xdr:from>
    <xdr:to>
      <xdr:col>8</xdr:col>
      <xdr:colOff>3094777</xdr:colOff>
      <xdr:row>12</xdr:row>
      <xdr:rowOff>93497</xdr:rowOff>
    </xdr:to>
    <xdr:pic>
      <xdr:nvPicPr>
        <xdr:cNvPr id="3" name="Picture 2">
          <a:extLst>
            <a:ext uri="{FF2B5EF4-FFF2-40B4-BE49-F238E27FC236}">
              <a16:creationId xmlns:a16="http://schemas.microsoft.com/office/drawing/2014/main" id="{C687C269-FA75-6A16-83CF-09D0A4D467F8}"/>
            </a:ext>
          </a:extLst>
        </xdr:cNvPr>
        <xdr:cNvPicPr>
          <a:picLocks noChangeAspect="1"/>
        </xdr:cNvPicPr>
      </xdr:nvPicPr>
      <xdr:blipFill>
        <a:blip xmlns:r="http://schemas.openxmlformats.org/officeDocument/2006/relationships" r:embed="rId1"/>
        <a:stretch>
          <a:fillRect/>
        </a:stretch>
      </xdr:blipFill>
      <xdr:spPr>
        <a:xfrm>
          <a:off x="13215545" y="1735246"/>
          <a:ext cx="7772400" cy="16527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179012</xdr:colOff>
      <xdr:row>5</xdr:row>
      <xdr:rowOff>25400</xdr:rowOff>
    </xdr:from>
    <xdr:to>
      <xdr:col>8</xdr:col>
      <xdr:colOff>2784405</xdr:colOff>
      <xdr:row>28</xdr:row>
      <xdr:rowOff>101600</xdr:rowOff>
    </xdr:to>
    <xdr:pic>
      <xdr:nvPicPr>
        <xdr:cNvPr id="3" name="Picture 2">
          <a:extLst>
            <a:ext uri="{FF2B5EF4-FFF2-40B4-BE49-F238E27FC236}">
              <a16:creationId xmlns:a16="http://schemas.microsoft.com/office/drawing/2014/main" id="{A977FBCA-961F-EFDA-D7A1-4B98A385310D}"/>
            </a:ext>
          </a:extLst>
        </xdr:cNvPr>
        <xdr:cNvPicPr>
          <a:picLocks noChangeAspect="1"/>
        </xdr:cNvPicPr>
      </xdr:nvPicPr>
      <xdr:blipFill>
        <a:blip xmlns:r="http://schemas.openxmlformats.org/officeDocument/2006/relationships" r:embed="rId1"/>
        <a:stretch>
          <a:fillRect/>
        </a:stretch>
      </xdr:blipFill>
      <xdr:spPr>
        <a:xfrm>
          <a:off x="13247312" y="1752600"/>
          <a:ext cx="7164693" cy="49657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342900</xdr:colOff>
      <xdr:row>4</xdr:row>
      <xdr:rowOff>38100</xdr:rowOff>
    </xdr:from>
    <xdr:to>
      <xdr:col>8</xdr:col>
      <xdr:colOff>2324100</xdr:colOff>
      <xdr:row>18</xdr:row>
      <xdr:rowOff>63500</xdr:rowOff>
    </xdr:to>
    <xdr:pic>
      <xdr:nvPicPr>
        <xdr:cNvPr id="3" name="Picture 2">
          <a:extLst>
            <a:ext uri="{FF2B5EF4-FFF2-40B4-BE49-F238E27FC236}">
              <a16:creationId xmlns:a16="http://schemas.microsoft.com/office/drawing/2014/main" id="{7F072267-778D-0941-4D08-8F14CBB27A24}"/>
            </a:ext>
          </a:extLst>
        </xdr:cNvPr>
        <xdr:cNvPicPr>
          <a:picLocks noChangeAspect="1"/>
        </xdr:cNvPicPr>
      </xdr:nvPicPr>
      <xdr:blipFill>
        <a:blip xmlns:r="http://schemas.openxmlformats.org/officeDocument/2006/relationships" r:embed="rId1"/>
        <a:stretch>
          <a:fillRect/>
        </a:stretch>
      </xdr:blipFill>
      <xdr:spPr>
        <a:xfrm>
          <a:off x="13373100" y="1917700"/>
          <a:ext cx="6756400" cy="3124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omnissa.lookout.com/" TargetMode="External"/><Relationship Id="rId2" Type="http://schemas.openxmlformats.org/officeDocument/2006/relationships/hyperlink" Target="https://docs.omnissa.com/bundle/WorkspaceONE-MobileThreatDefenseVSaaS/page/MTD-IntegrateWithUEM-SG.html" TargetMode="External"/><Relationship Id="rId1" Type="http://schemas.openxmlformats.org/officeDocument/2006/relationships/hyperlink" Target="https://docs.omnissa.com/bundle/WorkspaceONE-MobileThreatDefenseVSaaS/page/MTD-IntegrateWithUEM-SG.html" TargetMode="External"/><Relationship Id="rId5" Type="http://schemas.openxmlformats.org/officeDocument/2006/relationships/hyperlink" Target="https://docs.omnissa.com/bundle/WorkspaceONE-MobileThreatDefenseVSaaS/page/MTD-IntegrateWithUEM-SG.html" TargetMode="External"/><Relationship Id="rId4" Type="http://schemas.openxmlformats.org/officeDocument/2006/relationships/hyperlink" Target="https://mes.lookoutdemo.com/"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docs.omnissa.com/bundle/HorizonCloudServicesUsingNextGenGuide/page/ConfigureNetworkSettingsforMicrosoftAzureRegions.html" TargetMode="External"/><Relationship Id="rId13" Type="http://schemas.openxmlformats.org/officeDocument/2006/relationships/hyperlink" Target="https://docs.omnissa.com/bundle/HorizonCloudServicesUsingNextGenGuide/page/RequirementsChecklistforDeployingaMicrosoftAzureEdge.html" TargetMode="External"/><Relationship Id="rId3" Type="http://schemas.openxmlformats.org/officeDocument/2006/relationships/hyperlink" Target="https://docs.omnissa.com/bundle/HorizonCloudServicesUsingNextGenGuide/page/SettingUpYourIdentityProvider.html" TargetMode="External"/><Relationship Id="rId7" Type="http://schemas.openxmlformats.org/officeDocument/2006/relationships/hyperlink" Target="https://docs.omnissa.com/bundle/HorizonCloudServicesUsingNextGenGuide/page/ConfirmRequiredResourceProvidersAreRegisteredinYourMicrosoftAzureSubscription.html" TargetMode="External"/><Relationship Id="rId12" Type="http://schemas.openxmlformats.org/officeDocument/2006/relationships/hyperlink" Target="https://docs.omnissa.com/bundle/HorizonCloudServicesUsingNextGenGuide/page/RequirementsChecklistforDeployingaMicrosoftAzureEdge.html" TargetMode="External"/><Relationship Id="rId17" Type="http://schemas.openxmlformats.org/officeDocument/2006/relationships/hyperlink" Target="https://docs.omnissa.com/bundle/HorizonCloudServicesUsingNextGenGuide/page/ConfigureWorkspaceONEAccessUserAttributesforIntegrationwithHorizonCloud.html" TargetMode="External"/><Relationship Id="rId2" Type="http://schemas.openxmlformats.org/officeDocument/2006/relationships/hyperlink" Target="https://docs.omnissa.com/bundle/Connect/page/InitialOnboard.html" TargetMode="External"/><Relationship Id="rId16" Type="http://schemas.openxmlformats.org/officeDocument/2006/relationships/hyperlink" Target="https://docs.omnissa.com/bundle/HorizonCloudServicesUsingNextGenGuide/page/CreatingActiveDirectoryDomainBindandDomainJoinAccounts.html" TargetMode="External"/><Relationship Id="rId1" Type="http://schemas.openxmlformats.org/officeDocument/2006/relationships/hyperlink" Target="https://connect.omnissa.com/" TargetMode="External"/><Relationship Id="rId6" Type="http://schemas.openxmlformats.org/officeDocument/2006/relationships/hyperlink" Target="https://techzone.omnissa.com/resource/horizon-cloud-service-next-gen-architecture" TargetMode="External"/><Relationship Id="rId11" Type="http://schemas.openxmlformats.org/officeDocument/2006/relationships/hyperlink" Target="https://docs.omnissa.com/bundle/HorizonCloudServicesUsingNextGenGuide/page/PortandProtocolRequirementsforYourHorizonCloudDeploymentinMicrosoftAzure.html" TargetMode="External"/><Relationship Id="rId5" Type="http://schemas.openxmlformats.org/officeDocument/2006/relationships/hyperlink" Target="https://www.starwindsoftware.com/blog/vmware-horizon-grant-permissions-in-active-directory" TargetMode="External"/><Relationship Id="rId15" Type="http://schemas.openxmlformats.org/officeDocument/2006/relationships/hyperlink" Target="https://kb.omnissa.com/s/article/89090" TargetMode="External"/><Relationship Id="rId10" Type="http://schemas.openxmlformats.org/officeDocument/2006/relationships/hyperlink" Target="https://learn.microsoft.com/en-us/azure/active-directory/managed-identities-azure-resources/how-manage-user-assigned-managed-identities?pivots=identity-mi-methods-azp" TargetMode="External"/><Relationship Id="rId4" Type="http://schemas.openxmlformats.org/officeDocument/2006/relationships/hyperlink" Target="https://docs.omnissa.com/bundle/HorizonCloudServicesUsingNextGenGuide/page/CreatingActiveDirectoryDomainBindandDomainJoinAccounts.html" TargetMode="External"/><Relationship Id="rId9" Type="http://schemas.openxmlformats.org/officeDocument/2006/relationships/hyperlink" Target="https://docs.omnissa.com/bundle/HorizonCloudServicesUsingNextGenGuide/page/ConfiguretheDNSServerSettingsontheMicrosoftAzureVNetforYourHorizonEdgeDeployment.html" TargetMode="External"/><Relationship Id="rId14" Type="http://schemas.openxmlformats.org/officeDocument/2006/relationships/hyperlink" Target="https://kb.omnissa.com/s/article/89090"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s://docs.omnissa.com/bundle/Horizon8InstallUpgrade/page/AddaDatabaseandDatabaseUserforHorizon8EventsinHorizonConsole.html" TargetMode="External"/><Relationship Id="rId13" Type="http://schemas.openxmlformats.org/officeDocument/2006/relationships/hyperlink" Target="https://kb.omnissa.com/s/article/78652" TargetMode="External"/><Relationship Id="rId3" Type="http://schemas.openxmlformats.org/officeDocument/2006/relationships/hyperlink" Target="https://techzone.omnissa.com/resource/horizon-8-architecture" TargetMode="External"/><Relationship Id="rId7" Type="http://schemas.openxmlformats.org/officeDocument/2006/relationships/hyperlink" Target="https://kb.omnissa.com/s/article/2146312" TargetMode="External"/><Relationship Id="rId12" Type="http://schemas.openxmlformats.org/officeDocument/2006/relationships/hyperlink" Target="https://techzone.omnissa.com/resource/evaluation-guide-horizon-8" TargetMode="External"/><Relationship Id="rId2" Type="http://schemas.openxmlformats.org/officeDocument/2006/relationships/hyperlink" Target="https://customerconnect.omnissa.com/downloads/" TargetMode="External"/><Relationship Id="rId1" Type="http://schemas.openxmlformats.org/officeDocument/2006/relationships/hyperlink" Target="https://docs.omnissa.com/bundle/Horizon8InstallUpgrade/page/HardwareRequirementsforHorizonConnectionServer.html" TargetMode="External"/><Relationship Id="rId6" Type="http://schemas.openxmlformats.org/officeDocument/2006/relationships/hyperlink" Target="https://kb.omnissa.com/s/article/56636" TargetMode="External"/><Relationship Id="rId11" Type="http://schemas.openxmlformats.org/officeDocument/2006/relationships/hyperlink" Target="https://ports.omnissa.com/home/Horizon" TargetMode="External"/><Relationship Id="rId5" Type="http://schemas.openxmlformats.org/officeDocument/2006/relationships/hyperlink" Target="https://customerconnect.omnissa.com/downloads/" TargetMode="External"/><Relationship Id="rId10" Type="http://schemas.openxmlformats.org/officeDocument/2006/relationships/hyperlink" Target="https://docs.omnissa.com/bundle/Horizon8InstallUpgrade/page/UpdatetheCertificatesonaConnectionServerInstance.html" TargetMode="External"/><Relationship Id="rId4" Type="http://schemas.openxmlformats.org/officeDocument/2006/relationships/hyperlink" Target="https://www.starwindsoftware.com/blog/vmware-horizon-grant-permissions-in-active-directory" TargetMode="External"/><Relationship Id="rId9" Type="http://schemas.openxmlformats.org/officeDocument/2006/relationships/hyperlink" Target="https://docs.omnissa.com/bundle/Horizon8InstallUpgrade/page/ConfiguretheEventDatabaseinHorizonConsole.html" TargetMode="External"/><Relationship Id="rId14" Type="http://schemas.openxmlformats.org/officeDocument/2006/relationships/hyperlink" Target="https://kb.omnissa.com/s/article/85801"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s://techzone.omnissa.com/resource/deploying-horizon-edge-gateway" TargetMode="External"/><Relationship Id="rId2" Type="http://schemas.openxmlformats.org/officeDocument/2006/relationships/hyperlink" Target="https://docs.omnissa.com/bundle/HorizonCloudServicesUsingNextGenGuide/page/PortandProtocolRequirementsforDeployingHorizon8Edge.html" TargetMode="External"/><Relationship Id="rId1" Type="http://schemas.openxmlformats.org/officeDocument/2006/relationships/hyperlink" Target="https://docs.omnissa.com/bundle/HorizonCloudServicesUsingNextGenGuide/page/RequirementsChecklistforDeployingaHorizon8Edge.html"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docs.omnissa.com/bundle/AppVolumesAdminGuideV2506/page/TypesofMachineManagerConfigurations.html" TargetMode="External"/><Relationship Id="rId3" Type="http://schemas.openxmlformats.org/officeDocument/2006/relationships/hyperlink" Target="https://docs.omnissa.com/bundle/AppVolumesInstallGuideV2506/page/SystemRequirements.html" TargetMode="External"/><Relationship Id="rId7" Type="http://schemas.openxmlformats.org/officeDocument/2006/relationships/hyperlink" Target="https://docs.omnissa.com/bundle/AppVolumesAdminGuideV2506/page/TypesofMachineManagerConfigurations.html" TargetMode="External"/><Relationship Id="rId2" Type="http://schemas.openxmlformats.org/officeDocument/2006/relationships/hyperlink" Target="https://ports.omnissa.com/home/Horizon" TargetMode="External"/><Relationship Id="rId1" Type="http://schemas.openxmlformats.org/officeDocument/2006/relationships/hyperlink" Target="https://customerconnect.omnissa.com/downloads/" TargetMode="External"/><Relationship Id="rId6" Type="http://schemas.openxmlformats.org/officeDocument/2006/relationships/hyperlink" Target="https://kb.omnissa.com/s/article/91085" TargetMode="External"/><Relationship Id="rId5" Type="http://schemas.openxmlformats.org/officeDocument/2006/relationships/hyperlink" Target="https://techzone.omnissa.com/resource/evaluation-guide-app-volumes-4" TargetMode="External"/><Relationship Id="rId10" Type="http://schemas.openxmlformats.org/officeDocument/2006/relationships/hyperlink" Target="https://docs.omnissa.com/bundle/AppVolumesAdminGuideV2506/page/ReplacetheAppVolumesDefaultSelf-SignedCertificate.html" TargetMode="External"/><Relationship Id="rId4" Type="http://schemas.openxmlformats.org/officeDocument/2006/relationships/hyperlink" Target="https://techzone.omnissa.com/resource/app-volumes-architecture" TargetMode="External"/><Relationship Id="rId9" Type="http://schemas.openxmlformats.org/officeDocument/2006/relationships/hyperlink" Target="https://techzone.omnissa.com/resource/app-volumes-database-best-practices"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8" Type="http://schemas.openxmlformats.org/officeDocument/2006/relationships/hyperlink" Target="https://docs.omnissa.com/bundle/Apple-Business-ManagerVSaaS/page/DeployVolumePurchaseProgram.html" TargetMode="External"/><Relationship Id="rId13" Type="http://schemas.openxmlformats.org/officeDocument/2006/relationships/hyperlink" Target="https://support.google.com/work/android/answer/7514005" TargetMode="External"/><Relationship Id="rId3" Type="http://schemas.openxmlformats.org/officeDocument/2006/relationships/hyperlink" Target="https://business.apple.com/" TargetMode="External"/><Relationship Id="rId7" Type="http://schemas.openxmlformats.org/officeDocument/2006/relationships/hyperlink" Target="https://docs.omnissa.com/bundle/Apple-Business-ManagerVSaaS/page/AppleBusinessManager-DeviceEnrollmentProgram.html" TargetMode="External"/><Relationship Id="rId12" Type="http://schemas.openxmlformats.org/officeDocument/2006/relationships/hyperlink" Target="https://support.google.com/a/answer/183895?sjid=16557987041127794750-AP" TargetMode="External"/><Relationship Id="rId2" Type="http://schemas.openxmlformats.org/officeDocument/2006/relationships/hyperlink" Target="https://central.samsungknox.com/" TargetMode="External"/><Relationship Id="rId1" Type="http://schemas.openxmlformats.org/officeDocument/2006/relationships/hyperlink" Target="https://identity.apple.com/pushcert" TargetMode="External"/><Relationship Id="rId6" Type="http://schemas.openxmlformats.org/officeDocument/2006/relationships/hyperlink" Target="https://docs.omnissa.com/bundle/Connect/page/Administrators.html" TargetMode="External"/><Relationship Id="rId11" Type="http://schemas.openxmlformats.org/officeDocument/2006/relationships/hyperlink" Target="https://docs.omnissa.com/bundle/android-device-management/page/AndroidRegistrationRegisterAndroidwithWorkspaceONE.html" TargetMode="External"/><Relationship Id="rId5" Type="http://schemas.openxmlformats.org/officeDocument/2006/relationships/hyperlink" Target="https://connect.omnissa.com/" TargetMode="External"/><Relationship Id="rId15" Type="http://schemas.openxmlformats.org/officeDocument/2006/relationships/hyperlink" Target="https://docs.omnissa.com/bundle/android-device-management/page/AndroidEnrollmentEnrollZEROTOUCH.html" TargetMode="External"/><Relationship Id="rId10" Type="http://schemas.openxmlformats.org/officeDocument/2006/relationships/hyperlink" Target="https://docs.omnissa.com/bundle/AWT-KNOXBULK-INTRO/page/KnoxMobileEnrollmentandAndroidWorkManagedMode.html" TargetMode="External"/><Relationship Id="rId4" Type="http://schemas.openxmlformats.org/officeDocument/2006/relationships/hyperlink" Target="https://support.google.com/googleplay/work/answer/6145139" TargetMode="External"/><Relationship Id="rId9" Type="http://schemas.openxmlformats.org/officeDocument/2006/relationships/hyperlink" Target="https://docs.omnissa.com/bundle/WorkspaceONE-UEM-Console-BasicsVSaaS/page/APNsCertificates.html" TargetMode="External"/><Relationship Id="rId14" Type="http://schemas.openxmlformats.org/officeDocument/2006/relationships/hyperlink" Target="https://docs.omnissa.com/bundle/android-device-management/page/AndroidEnrollmentEnrollZEROTOUCH.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kb.omnissa.com/s/article/68035" TargetMode="External"/><Relationship Id="rId2" Type="http://schemas.openxmlformats.org/officeDocument/2006/relationships/hyperlink" Target="https://support.apple.com/en-us/HT210060" TargetMode="External"/><Relationship Id="rId1" Type="http://schemas.openxmlformats.org/officeDocument/2006/relationships/hyperlink" Target="https://firebase.google.com/docs/cloud-messaging/concept-options" TargetMode="External"/><Relationship Id="rId6" Type="http://schemas.openxmlformats.org/officeDocument/2006/relationships/hyperlink" Target="https://docs.omnissa.com/bundle/Intelligence/page/IntelRequirements.html" TargetMode="External"/><Relationship Id="rId5" Type="http://schemas.openxmlformats.org/officeDocument/2006/relationships/hyperlink" Target="https://kb.omnissa.com/s/article/82567" TargetMode="External"/><Relationship Id="rId4" Type="http://schemas.openxmlformats.org/officeDocument/2006/relationships/hyperlink" Target="https://kb.omnissa.com/s/article/95271"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techzone.omnissa.com/resource/workspace-one-uem-architecture" TargetMode="External"/><Relationship Id="rId2" Type="http://schemas.openxmlformats.org/officeDocument/2006/relationships/hyperlink" Target="https://docs.omnissa.com/bundle/CertificateAuthorityIntegrationsVSaaS/page/CertificateAuthorityIntegrationsintro.html" TargetMode="External"/><Relationship Id="rId1" Type="http://schemas.openxmlformats.org/officeDocument/2006/relationships/hyperlink" Target="https://docs.omnissa.com/bundle/AirWatchCloudConnectorVSaaS/page/AirWatchCloudConnectorSystemRequirementsOnPremisesandSaaS.html" TargetMode="External"/><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hyperlink" Target="https://techzone.omnissa.com/resource/workspace-one-access-architecture" TargetMode="External"/><Relationship Id="rId2" Type="http://schemas.openxmlformats.org/officeDocument/2006/relationships/hyperlink" Target="https://customerconnect.omnissa.com/downloads/" TargetMode="External"/><Relationship Id="rId1" Type="http://schemas.openxmlformats.org/officeDocument/2006/relationships/hyperlink" Target="https://docs.omnissa.com/bundle/ws1_access_connector_installV24.12/page/WorkspaceONEAccessConnectorSystemsRequirements.html" TargetMode="External"/><Relationship Id="rId4"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hyperlink" Target="https://docs.omnissa.com/bundle/UnifiedAccessGatewayDeployandConfigureV2312/page/Systemandnetworkrequirements.html" TargetMode="External"/><Relationship Id="rId2" Type="http://schemas.openxmlformats.org/officeDocument/2006/relationships/hyperlink" Target="https://techzone.omnissa.com/resource/unified-access-gateway-architecture" TargetMode="External"/><Relationship Id="rId1" Type="http://schemas.openxmlformats.org/officeDocument/2006/relationships/hyperlink" Target="https://customerconnect.omnissa.com/downloads/" TargetMode="External"/><Relationship Id="rId4"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3" Type="http://schemas.openxmlformats.org/officeDocument/2006/relationships/hyperlink" Target="https://docs.omnissa.com/bundle/WS1UEM_MEM_GuideVSaaS/page/DeploymentModelsforEmailInfrastructureManagement.html" TargetMode="External"/><Relationship Id="rId2" Type="http://schemas.openxmlformats.org/officeDocument/2006/relationships/hyperlink" Target="https://docs.omnissa.com/bundle/WS1UEM_PowerShell_Integration_GuideVSaaS/page/IntroductiontoPowerShellIntegratedDeployment.html" TargetMode="External"/><Relationship Id="rId1" Type="http://schemas.openxmlformats.org/officeDocument/2006/relationships/hyperlink" Target="https://outlook.office365.com/PowerShel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L199"/>
  <sheetViews>
    <sheetView topLeftCell="A18" workbookViewId="0">
      <selection activeCell="D46" sqref="D46"/>
    </sheetView>
  </sheetViews>
  <sheetFormatPr baseColWidth="10" defaultRowHeight="16" x14ac:dyDescent="0.2"/>
  <cols>
    <col min="1" max="1" width="9.42578125" style="2" customWidth="1"/>
    <col min="2" max="2" width="24.7109375" style="2" customWidth="1"/>
    <col min="3" max="3" width="17.5703125" style="2" customWidth="1"/>
    <col min="4" max="4" width="10.7109375" style="2" customWidth="1"/>
    <col min="5" max="9" width="10.7109375" style="2"/>
    <col min="10" max="10" width="10.7109375" style="2" customWidth="1"/>
    <col min="11" max="38" width="10.7109375" style="29"/>
    <col min="39" max="16384" width="10.7109375" style="2"/>
  </cols>
  <sheetData>
    <row r="1" spans="1:10" ht="97" customHeight="1" x14ac:dyDescent="0.2">
      <c r="A1" s="105"/>
      <c r="B1" s="106"/>
      <c r="C1" s="106"/>
      <c r="D1" s="106"/>
      <c r="E1" s="106"/>
      <c r="F1" s="106"/>
      <c r="G1" s="106"/>
      <c r="H1" s="106"/>
      <c r="I1" s="106"/>
      <c r="J1" s="107"/>
    </row>
    <row r="2" spans="1:10" ht="31" customHeight="1" x14ac:dyDescent="0.2">
      <c r="A2" s="206" t="s">
        <v>4</v>
      </c>
      <c r="B2" s="207"/>
      <c r="C2" s="207"/>
      <c r="D2" s="207"/>
      <c r="E2" s="207"/>
      <c r="F2" s="207"/>
      <c r="G2" s="207"/>
      <c r="H2" s="207"/>
      <c r="I2" s="207"/>
      <c r="J2" s="208"/>
    </row>
    <row r="3" spans="1:10" ht="57" customHeight="1" x14ac:dyDescent="0.2">
      <c r="A3" s="211" t="s">
        <v>754</v>
      </c>
      <c r="B3" s="212"/>
      <c r="C3" s="212"/>
      <c r="D3" s="212"/>
      <c r="E3" s="212"/>
      <c r="F3" s="212"/>
      <c r="G3" s="212"/>
      <c r="H3" s="212"/>
      <c r="I3" s="212"/>
      <c r="J3" s="213"/>
    </row>
    <row r="4" spans="1:10" x14ac:dyDescent="0.2">
      <c r="A4" s="34"/>
      <c r="B4" s="34"/>
      <c r="C4" s="35"/>
      <c r="D4" s="36"/>
      <c r="E4" s="37"/>
      <c r="F4" s="37"/>
      <c r="G4" s="37"/>
      <c r="H4" s="37"/>
      <c r="I4" s="37"/>
      <c r="J4" s="37"/>
    </row>
    <row r="5" spans="1:10" ht="21" customHeight="1" x14ac:dyDescent="0.2">
      <c r="A5" s="182" t="s">
        <v>178</v>
      </c>
      <c r="B5" s="182"/>
      <c r="C5" s="210" t="s">
        <v>132</v>
      </c>
      <c r="D5" s="210"/>
      <c r="E5" s="210"/>
      <c r="F5" s="210"/>
      <c r="G5" s="38"/>
      <c r="H5" s="38"/>
      <c r="I5" s="38"/>
      <c r="J5" s="38"/>
    </row>
    <row r="6" spans="1:10" x14ac:dyDescent="0.2">
      <c r="A6" s="29"/>
      <c r="B6" s="29"/>
      <c r="C6" s="29"/>
      <c r="D6" s="29"/>
      <c r="E6" s="36"/>
      <c r="F6" s="36"/>
      <c r="G6" s="36"/>
      <c r="H6" s="36"/>
      <c r="I6" s="36"/>
      <c r="J6" s="36"/>
    </row>
    <row r="7" spans="1:10" ht="21" customHeight="1" x14ac:dyDescent="0.2">
      <c r="A7" s="203" t="s">
        <v>0</v>
      </c>
      <c r="B7" s="204"/>
      <c r="C7" s="204"/>
      <c r="D7" s="204"/>
      <c r="E7" s="204"/>
      <c r="F7" s="204"/>
      <c r="G7" s="204"/>
      <c r="H7" s="204"/>
      <c r="I7" s="204"/>
      <c r="J7" s="205"/>
    </row>
    <row r="8" spans="1:10" ht="36" customHeight="1" x14ac:dyDescent="0.2">
      <c r="A8" s="209" t="str">
        <f>C5&amp;" will require to complete all the fields marked in yellow."</f>
        <v>XXX XXX will require to complete all the fields marked in yellow.</v>
      </c>
      <c r="B8" s="209"/>
      <c r="C8" s="209"/>
      <c r="D8" s="209"/>
      <c r="E8" s="209"/>
      <c r="F8" s="209"/>
      <c r="G8" s="209"/>
      <c r="H8" s="209"/>
      <c r="I8" s="209"/>
      <c r="J8" s="209"/>
    </row>
    <row r="9" spans="1:10" x14ac:dyDescent="0.2">
      <c r="A9" s="36"/>
      <c r="B9" s="36"/>
      <c r="C9" s="36"/>
      <c r="D9" s="36"/>
      <c r="E9" s="36"/>
      <c r="F9" s="36"/>
      <c r="G9" s="36"/>
      <c r="H9" s="36"/>
      <c r="I9" s="36"/>
      <c r="J9" s="36"/>
    </row>
    <row r="10" spans="1:10" ht="21" customHeight="1" x14ac:dyDescent="0.2">
      <c r="A10" s="203" t="s">
        <v>179</v>
      </c>
      <c r="B10" s="204"/>
      <c r="C10" s="204"/>
      <c r="D10" s="204"/>
      <c r="E10" s="204"/>
      <c r="F10" s="204"/>
      <c r="G10" s="204"/>
      <c r="H10" s="204"/>
      <c r="I10" s="204"/>
      <c r="J10" s="205"/>
    </row>
    <row r="11" spans="1:10" x14ac:dyDescent="0.2">
      <c r="A11" s="3" t="s">
        <v>1</v>
      </c>
      <c r="B11" s="3" t="s">
        <v>177</v>
      </c>
      <c r="C11" s="3" t="s">
        <v>302</v>
      </c>
      <c r="D11" s="199" t="s">
        <v>2</v>
      </c>
      <c r="E11" s="199"/>
      <c r="F11" s="199"/>
      <c r="G11" s="199"/>
      <c r="H11" s="199"/>
      <c r="I11" s="199"/>
      <c r="J11" s="199"/>
    </row>
    <row r="12" spans="1:10" x14ac:dyDescent="0.2">
      <c r="A12" s="4">
        <v>1</v>
      </c>
      <c r="B12" s="5"/>
      <c r="C12" s="21"/>
      <c r="D12" s="200"/>
      <c r="E12" s="200"/>
      <c r="F12" s="200"/>
      <c r="G12" s="200"/>
      <c r="H12" s="200"/>
      <c r="I12" s="200"/>
      <c r="J12" s="200"/>
    </row>
    <row r="13" spans="1:10" x14ac:dyDescent="0.2">
      <c r="A13" s="6"/>
      <c r="B13" s="7"/>
      <c r="C13" s="20"/>
      <c r="D13" s="193"/>
      <c r="E13" s="193"/>
      <c r="F13" s="193"/>
      <c r="G13" s="193"/>
      <c r="H13" s="193"/>
      <c r="I13" s="193"/>
      <c r="J13" s="193"/>
    </row>
    <row r="14" spans="1:10" x14ac:dyDescent="0.2">
      <c r="A14" s="6"/>
      <c r="B14" s="7"/>
      <c r="C14" s="20"/>
      <c r="D14" s="193"/>
      <c r="E14" s="193"/>
      <c r="F14" s="193"/>
      <c r="G14" s="193"/>
      <c r="H14" s="193"/>
      <c r="I14" s="193"/>
      <c r="J14" s="193"/>
    </row>
    <row r="15" spans="1:10" x14ac:dyDescent="0.2">
      <c r="A15" s="6"/>
      <c r="B15" s="7"/>
      <c r="C15" s="20"/>
      <c r="D15" s="193"/>
      <c r="E15" s="193"/>
      <c r="F15" s="193"/>
      <c r="G15" s="193"/>
      <c r="H15" s="193"/>
      <c r="I15" s="193"/>
      <c r="J15" s="193"/>
    </row>
    <row r="16" spans="1:10" x14ac:dyDescent="0.2">
      <c r="A16" s="6"/>
      <c r="B16" s="7"/>
      <c r="C16" s="20"/>
      <c r="D16" s="193"/>
      <c r="E16" s="193"/>
      <c r="F16" s="193"/>
      <c r="G16" s="193"/>
      <c r="H16" s="193"/>
      <c r="I16" s="193"/>
      <c r="J16" s="193"/>
    </row>
    <row r="17" spans="1:10" x14ac:dyDescent="0.2">
      <c r="A17" s="6"/>
      <c r="B17" s="7"/>
      <c r="C17" s="20"/>
      <c r="D17" s="193"/>
      <c r="E17" s="193"/>
      <c r="F17" s="193"/>
      <c r="G17" s="193"/>
      <c r="H17" s="193"/>
      <c r="I17" s="193"/>
      <c r="J17" s="193"/>
    </row>
    <row r="18" spans="1:10" s="29" customFormat="1" x14ac:dyDescent="0.2"/>
    <row r="19" spans="1:10" s="29" customFormat="1" x14ac:dyDescent="0.2"/>
    <row r="20" spans="1:10" s="29" customFormat="1" ht="28" x14ac:dyDescent="0.2">
      <c r="A20" s="201" t="s">
        <v>631</v>
      </c>
      <c r="B20" s="201"/>
      <c r="C20" s="201"/>
      <c r="D20" s="201"/>
      <c r="E20" s="201"/>
      <c r="F20" s="201"/>
      <c r="G20" s="201"/>
      <c r="H20" s="201"/>
      <c r="I20" s="201"/>
      <c r="J20" s="201"/>
    </row>
    <row r="21" spans="1:10" s="29" customFormat="1" ht="23" x14ac:dyDescent="0.2">
      <c r="A21" s="202" t="s">
        <v>630</v>
      </c>
      <c r="B21" s="202"/>
      <c r="C21" s="202"/>
      <c r="D21" s="202"/>
      <c r="E21" s="202"/>
      <c r="F21" s="202"/>
      <c r="G21" s="202"/>
      <c r="H21" s="202"/>
      <c r="I21" s="202"/>
      <c r="J21" s="202"/>
    </row>
    <row r="22" spans="1:10" s="29" customFormat="1" ht="44" customHeight="1" x14ac:dyDescent="0.2">
      <c r="A22" s="195" t="s">
        <v>636</v>
      </c>
      <c r="B22" s="195"/>
      <c r="C22" s="195"/>
      <c r="D22" s="195"/>
      <c r="E22" s="195"/>
      <c r="F22" s="195"/>
      <c r="G22" s="195"/>
      <c r="H22" s="195"/>
      <c r="I22" s="195"/>
      <c r="J22" s="195"/>
    </row>
    <row r="23" spans="1:10" s="29" customFormat="1" ht="44" customHeight="1" x14ac:dyDescent="0.2">
      <c r="A23" s="195" t="s">
        <v>637</v>
      </c>
      <c r="B23" s="195"/>
      <c r="C23" s="195"/>
      <c r="D23" s="195"/>
      <c r="E23" s="195"/>
      <c r="F23" s="195"/>
      <c r="G23" s="195"/>
      <c r="H23" s="195"/>
      <c r="I23" s="195"/>
      <c r="J23" s="195"/>
    </row>
    <row r="24" spans="1:10" s="29" customFormat="1" ht="18" x14ac:dyDescent="0.2">
      <c r="A24" s="194"/>
      <c r="B24" s="194"/>
      <c r="C24" s="194"/>
      <c r="D24" s="194"/>
      <c r="E24" s="194"/>
      <c r="F24" s="194"/>
      <c r="G24" s="194"/>
      <c r="H24" s="194"/>
      <c r="I24" s="194"/>
      <c r="J24" s="194"/>
    </row>
    <row r="25" spans="1:10" s="29" customFormat="1" ht="44" customHeight="1" x14ac:dyDescent="0.2">
      <c r="A25" s="195" t="s">
        <v>633</v>
      </c>
      <c r="B25" s="195"/>
      <c r="C25" s="195"/>
      <c r="D25" s="195"/>
      <c r="E25" s="195"/>
      <c r="F25" s="195"/>
      <c r="G25" s="195"/>
      <c r="H25" s="195"/>
      <c r="I25" s="195"/>
      <c r="J25" s="195"/>
    </row>
    <row r="26" spans="1:10" s="29" customFormat="1" ht="18" x14ac:dyDescent="0.2">
      <c r="A26" s="194"/>
      <c r="B26" s="194"/>
      <c r="C26" s="194"/>
      <c r="D26" s="194"/>
      <c r="E26" s="194"/>
      <c r="F26" s="194"/>
      <c r="G26" s="194"/>
      <c r="H26" s="194"/>
      <c r="I26" s="194"/>
      <c r="J26" s="194"/>
    </row>
    <row r="27" spans="1:10" s="29" customFormat="1" ht="18" x14ac:dyDescent="0.2">
      <c r="A27" s="195" t="s">
        <v>632</v>
      </c>
      <c r="B27" s="195"/>
      <c r="C27" s="195"/>
      <c r="D27" s="195"/>
      <c r="E27" s="195"/>
      <c r="F27" s="195"/>
      <c r="G27" s="195"/>
      <c r="H27" s="195"/>
      <c r="I27" s="195"/>
      <c r="J27" s="195"/>
    </row>
    <row r="28" spans="1:10" s="29" customFormat="1" ht="44" customHeight="1" x14ac:dyDescent="0.2">
      <c r="A28" s="195" t="s">
        <v>638</v>
      </c>
      <c r="B28" s="195"/>
      <c r="C28" s="195"/>
      <c r="D28" s="195"/>
      <c r="E28" s="195"/>
      <c r="F28" s="195"/>
      <c r="G28" s="195"/>
      <c r="H28" s="195"/>
      <c r="I28" s="195"/>
      <c r="J28" s="195"/>
    </row>
    <row r="29" spans="1:10" s="29" customFormat="1" ht="18" x14ac:dyDescent="0.2">
      <c r="A29" s="194"/>
      <c r="B29" s="194"/>
      <c r="C29" s="194"/>
      <c r="D29" s="194"/>
      <c r="E29" s="194"/>
      <c r="F29" s="194"/>
      <c r="G29" s="194"/>
      <c r="H29" s="194"/>
      <c r="I29" s="194"/>
      <c r="J29" s="194"/>
    </row>
    <row r="30" spans="1:10" s="29" customFormat="1" ht="45" customHeight="1" x14ac:dyDescent="0.2">
      <c r="A30" s="195" t="s">
        <v>634</v>
      </c>
      <c r="B30" s="195"/>
      <c r="C30" s="195"/>
      <c r="D30" s="195"/>
      <c r="E30" s="195"/>
      <c r="F30" s="195"/>
      <c r="G30" s="195"/>
      <c r="H30" s="195"/>
      <c r="I30" s="195"/>
      <c r="J30" s="195"/>
    </row>
    <row r="31" spans="1:10" s="29" customFormat="1" ht="18" x14ac:dyDescent="0.2">
      <c r="A31" s="194"/>
      <c r="B31" s="194"/>
      <c r="C31" s="194"/>
      <c r="D31" s="194"/>
      <c r="E31" s="194"/>
      <c r="F31" s="194"/>
      <c r="G31" s="194"/>
      <c r="H31" s="194"/>
      <c r="I31" s="194"/>
      <c r="J31" s="194"/>
    </row>
    <row r="32" spans="1:10" s="29" customFormat="1" ht="18" x14ac:dyDescent="0.2">
      <c r="A32" s="195" t="s">
        <v>635</v>
      </c>
      <c r="B32" s="195"/>
      <c r="C32" s="195"/>
      <c r="D32" s="195"/>
      <c r="E32" s="195"/>
      <c r="F32" s="195"/>
      <c r="G32" s="195"/>
      <c r="H32" s="195"/>
      <c r="I32" s="195"/>
      <c r="J32" s="195"/>
    </row>
    <row r="33" spans="1:10" s="29" customFormat="1" x14ac:dyDescent="0.2"/>
    <row r="34" spans="1:10" s="29" customFormat="1" ht="23" x14ac:dyDescent="0.2">
      <c r="A34" s="196" t="s">
        <v>660</v>
      </c>
      <c r="B34" s="197"/>
      <c r="C34" s="197"/>
      <c r="D34" s="197"/>
      <c r="E34" s="197"/>
      <c r="F34" s="197"/>
      <c r="G34" s="197"/>
      <c r="H34" s="197"/>
      <c r="I34" s="197"/>
      <c r="J34" s="198"/>
    </row>
    <row r="35" spans="1:10" s="29" customFormat="1" x14ac:dyDescent="0.2">
      <c r="A35" s="3" t="s">
        <v>1</v>
      </c>
      <c r="B35" s="3" t="s">
        <v>177</v>
      </c>
      <c r="C35" s="3" t="s">
        <v>302</v>
      </c>
      <c r="D35" s="199" t="s">
        <v>2</v>
      </c>
      <c r="E35" s="199"/>
      <c r="F35" s="199"/>
      <c r="G35" s="199"/>
      <c r="H35" s="199"/>
      <c r="I35" s="199"/>
      <c r="J35" s="199"/>
    </row>
    <row r="36" spans="1:10" s="29" customFormat="1" x14ac:dyDescent="0.2">
      <c r="A36" s="4">
        <v>1</v>
      </c>
      <c r="B36" s="5" t="s">
        <v>3</v>
      </c>
      <c r="C36" s="176">
        <v>44743</v>
      </c>
      <c r="D36" s="200" t="s">
        <v>659</v>
      </c>
      <c r="E36" s="200"/>
      <c r="F36" s="200"/>
      <c r="G36" s="200"/>
      <c r="H36" s="200"/>
      <c r="I36" s="200"/>
      <c r="J36" s="200"/>
    </row>
    <row r="37" spans="1:10" s="29" customFormat="1" x14ac:dyDescent="0.2">
      <c r="A37" s="6">
        <v>1.1000000000000001</v>
      </c>
      <c r="B37" s="7" t="s">
        <v>3</v>
      </c>
      <c r="C37" s="177">
        <v>44869</v>
      </c>
      <c r="D37" s="193" t="s">
        <v>661</v>
      </c>
      <c r="E37" s="193"/>
      <c r="F37" s="193"/>
      <c r="G37" s="193"/>
      <c r="H37" s="193"/>
      <c r="I37" s="193"/>
      <c r="J37" s="193"/>
    </row>
    <row r="38" spans="1:10" s="29" customFormat="1" x14ac:dyDescent="0.2">
      <c r="A38" s="6">
        <v>1.2</v>
      </c>
      <c r="B38" s="7" t="s">
        <v>3</v>
      </c>
      <c r="C38" s="177">
        <v>45079</v>
      </c>
      <c r="D38" s="193" t="s">
        <v>662</v>
      </c>
      <c r="E38" s="193"/>
      <c r="F38" s="193"/>
      <c r="G38" s="193"/>
      <c r="H38" s="193"/>
      <c r="I38" s="193"/>
      <c r="J38" s="193"/>
    </row>
    <row r="39" spans="1:10" s="29" customFormat="1" x14ac:dyDescent="0.2">
      <c r="A39" s="6">
        <v>1.3</v>
      </c>
      <c r="B39" s="7" t="s">
        <v>3</v>
      </c>
      <c r="C39" s="177">
        <v>45114</v>
      </c>
      <c r="D39" s="193" t="s">
        <v>663</v>
      </c>
      <c r="E39" s="193"/>
      <c r="F39" s="193"/>
      <c r="G39" s="193"/>
      <c r="H39" s="193"/>
      <c r="I39" s="193"/>
      <c r="J39" s="193"/>
    </row>
    <row r="40" spans="1:10" s="29" customFormat="1" x14ac:dyDescent="0.2">
      <c r="A40" s="6">
        <v>2</v>
      </c>
      <c r="B40" s="7" t="s">
        <v>3</v>
      </c>
      <c r="C40" s="177">
        <v>45432</v>
      </c>
      <c r="D40" s="193" t="s">
        <v>664</v>
      </c>
      <c r="E40" s="193"/>
      <c r="F40" s="193"/>
      <c r="G40" s="193"/>
      <c r="H40" s="193"/>
      <c r="I40" s="193"/>
      <c r="J40" s="193"/>
    </row>
    <row r="41" spans="1:10" s="29" customFormat="1" x14ac:dyDescent="0.2">
      <c r="A41" s="6">
        <v>2.1</v>
      </c>
      <c r="B41" s="7" t="s">
        <v>3</v>
      </c>
      <c r="C41" s="177">
        <v>45453</v>
      </c>
      <c r="D41" s="193" t="s">
        <v>734</v>
      </c>
      <c r="E41" s="193"/>
      <c r="F41" s="193"/>
      <c r="G41" s="193"/>
      <c r="H41" s="193"/>
      <c r="I41" s="193"/>
      <c r="J41" s="193"/>
    </row>
    <row r="42" spans="1:10" s="29" customFormat="1" x14ac:dyDescent="0.2">
      <c r="A42" s="6">
        <v>2.2000000000000002</v>
      </c>
      <c r="B42" s="7" t="s">
        <v>3</v>
      </c>
      <c r="C42" s="177">
        <v>45488</v>
      </c>
      <c r="D42" s="193" t="s">
        <v>752</v>
      </c>
      <c r="E42" s="193"/>
      <c r="F42" s="193"/>
      <c r="G42" s="193"/>
      <c r="H42" s="193"/>
      <c r="I42" s="193"/>
      <c r="J42" s="193"/>
    </row>
    <row r="43" spans="1:10" s="29" customFormat="1" x14ac:dyDescent="0.2">
      <c r="A43" s="6">
        <v>2.2999999999999998</v>
      </c>
      <c r="B43" s="7" t="s">
        <v>3</v>
      </c>
      <c r="C43" s="177">
        <v>45796</v>
      </c>
      <c r="D43" s="193" t="s">
        <v>834</v>
      </c>
      <c r="E43" s="193"/>
      <c r="F43" s="193"/>
      <c r="G43" s="193"/>
      <c r="H43" s="193"/>
      <c r="I43" s="193"/>
      <c r="J43" s="193"/>
    </row>
    <row r="44" spans="1:10" s="29" customFormat="1" x14ac:dyDescent="0.2">
      <c r="A44" s="6">
        <v>2.4</v>
      </c>
      <c r="B44" s="7" t="s">
        <v>3</v>
      </c>
      <c r="C44" s="177">
        <v>45895</v>
      </c>
      <c r="D44" s="193" t="s">
        <v>839</v>
      </c>
      <c r="E44" s="193"/>
      <c r="F44" s="193"/>
      <c r="G44" s="193"/>
      <c r="H44" s="193"/>
      <c r="I44" s="193"/>
      <c r="J44" s="193"/>
    </row>
    <row r="45" spans="1:10" s="29" customFormat="1" x14ac:dyDescent="0.2">
      <c r="A45" s="6">
        <v>2.5</v>
      </c>
      <c r="B45" s="7" t="s">
        <v>3</v>
      </c>
      <c r="C45" s="177">
        <v>45937</v>
      </c>
      <c r="D45" s="193" t="s">
        <v>857</v>
      </c>
      <c r="E45" s="193"/>
      <c r="F45" s="193"/>
      <c r="G45" s="193"/>
      <c r="H45" s="193"/>
      <c r="I45" s="193"/>
      <c r="J45" s="193"/>
    </row>
    <row r="46" spans="1:10" s="29" customFormat="1" x14ac:dyDescent="0.2"/>
    <row r="47" spans="1:10" s="29" customFormat="1" x14ac:dyDescent="0.2"/>
    <row r="48" spans="1:10" s="29" customFormat="1" x14ac:dyDescent="0.2"/>
    <row r="49" s="29" customFormat="1" x14ac:dyDescent="0.2"/>
    <row r="50" s="29" customFormat="1" x14ac:dyDescent="0.2"/>
    <row r="51" s="29" customFormat="1" x14ac:dyDescent="0.2"/>
    <row r="52" s="29" customFormat="1" x14ac:dyDescent="0.2"/>
    <row r="53" s="29" customFormat="1" x14ac:dyDescent="0.2"/>
    <row r="54" s="29" customFormat="1" x14ac:dyDescent="0.2"/>
    <row r="55" s="29" customFormat="1" x14ac:dyDescent="0.2"/>
    <row r="56" s="29" customFormat="1" x14ac:dyDescent="0.2"/>
    <row r="57" s="29" customFormat="1" x14ac:dyDescent="0.2"/>
    <row r="58" s="29" customFormat="1" x14ac:dyDescent="0.2"/>
    <row r="59" s="29" customFormat="1" x14ac:dyDescent="0.2"/>
    <row r="60" s="29" customFormat="1" x14ac:dyDescent="0.2"/>
    <row r="61" s="29" customFormat="1" x14ac:dyDescent="0.2"/>
    <row r="62" s="29" customFormat="1" x14ac:dyDescent="0.2"/>
    <row r="63" s="29" customFormat="1" x14ac:dyDescent="0.2"/>
    <row r="64" s="29" customFormat="1" x14ac:dyDescent="0.2"/>
    <row r="65" s="29" customFormat="1" x14ac:dyDescent="0.2"/>
    <row r="66" s="29" customFormat="1" x14ac:dyDescent="0.2"/>
    <row r="67" s="29" customFormat="1" x14ac:dyDescent="0.2"/>
    <row r="68" s="29" customFormat="1" x14ac:dyDescent="0.2"/>
    <row r="69" s="29" customFormat="1" x14ac:dyDescent="0.2"/>
    <row r="70" s="29" customFormat="1" x14ac:dyDescent="0.2"/>
    <row r="71" s="29" customFormat="1" x14ac:dyDescent="0.2"/>
    <row r="72" s="29" customFormat="1" x14ac:dyDescent="0.2"/>
    <row r="73" s="29" customFormat="1" x14ac:dyDescent="0.2"/>
    <row r="74" s="29" customFormat="1" x14ac:dyDescent="0.2"/>
    <row r="75" s="29" customFormat="1" x14ac:dyDescent="0.2"/>
    <row r="76" s="29" customFormat="1" x14ac:dyDescent="0.2"/>
    <row r="77" s="29" customFormat="1" x14ac:dyDescent="0.2"/>
    <row r="78" s="29" customFormat="1" x14ac:dyDescent="0.2"/>
    <row r="79" s="29" customFormat="1" x14ac:dyDescent="0.2"/>
    <row r="80" s="29" customFormat="1" x14ac:dyDescent="0.2"/>
    <row r="81" s="29" customFormat="1" x14ac:dyDescent="0.2"/>
    <row r="82" s="29" customFormat="1" x14ac:dyDescent="0.2"/>
    <row r="83" s="29" customFormat="1" x14ac:dyDescent="0.2"/>
    <row r="84" s="29" customFormat="1" x14ac:dyDescent="0.2"/>
    <row r="85" s="29" customFormat="1" x14ac:dyDescent="0.2"/>
    <row r="86" s="29" customFormat="1" x14ac:dyDescent="0.2"/>
    <row r="87" s="29" customFormat="1" x14ac:dyDescent="0.2"/>
    <row r="88" s="29" customFormat="1" x14ac:dyDescent="0.2"/>
    <row r="89" s="29" customFormat="1" x14ac:dyDescent="0.2"/>
    <row r="90" s="29" customFormat="1" x14ac:dyDescent="0.2"/>
    <row r="91" s="29" customFormat="1" x14ac:dyDescent="0.2"/>
    <row r="92" s="29" customFormat="1" x14ac:dyDescent="0.2"/>
    <row r="93" s="29" customFormat="1" x14ac:dyDescent="0.2"/>
    <row r="94" s="29" customFormat="1" x14ac:dyDescent="0.2"/>
    <row r="95" s="29" customFormat="1" x14ac:dyDescent="0.2"/>
    <row r="96" s="29" customFormat="1" x14ac:dyDescent="0.2"/>
    <row r="97" spans="1:10" s="29" customFormat="1" x14ac:dyDescent="0.2"/>
    <row r="98" spans="1:10" s="29" customFormat="1" x14ac:dyDescent="0.2"/>
    <row r="99" spans="1:10" s="29" customFormat="1" x14ac:dyDescent="0.2"/>
    <row r="100" spans="1:10" s="29" customFormat="1" x14ac:dyDescent="0.2"/>
    <row r="101" spans="1:10" x14ac:dyDescent="0.2">
      <c r="A101" s="29"/>
      <c r="B101" s="29"/>
      <c r="C101" s="29"/>
      <c r="D101" s="29"/>
      <c r="E101" s="29"/>
      <c r="F101" s="29"/>
      <c r="G101" s="29"/>
      <c r="H101" s="29"/>
      <c r="I101" s="29"/>
      <c r="J101" s="29"/>
    </row>
    <row r="102" spans="1:10" x14ac:dyDescent="0.2">
      <c r="A102" s="29"/>
      <c r="B102" s="29"/>
      <c r="C102" s="29"/>
      <c r="D102" s="29"/>
      <c r="E102" s="29"/>
      <c r="F102" s="29"/>
      <c r="G102" s="29"/>
      <c r="H102" s="29"/>
      <c r="I102" s="29"/>
      <c r="J102" s="29"/>
    </row>
    <row r="103" spans="1:10" x14ac:dyDescent="0.2">
      <c r="A103" s="29"/>
      <c r="B103" s="29"/>
      <c r="C103" s="29"/>
      <c r="D103" s="29"/>
      <c r="E103" s="29"/>
      <c r="F103" s="29"/>
      <c r="G103" s="29"/>
      <c r="H103" s="29"/>
      <c r="I103" s="29"/>
      <c r="J103" s="29"/>
    </row>
    <row r="104" spans="1:10" x14ac:dyDescent="0.2">
      <c r="A104" s="29"/>
      <c r="B104" s="29"/>
      <c r="C104" s="29"/>
      <c r="D104" s="29"/>
      <c r="E104" s="29"/>
      <c r="F104" s="29"/>
      <c r="G104" s="29"/>
      <c r="H104" s="29"/>
      <c r="I104" s="29"/>
      <c r="J104" s="29"/>
    </row>
    <row r="105" spans="1:10" x14ac:dyDescent="0.2">
      <c r="A105" s="29"/>
      <c r="B105" s="29"/>
      <c r="C105" s="29"/>
      <c r="D105" s="29"/>
      <c r="E105" s="29"/>
      <c r="F105" s="29"/>
      <c r="G105" s="29"/>
      <c r="H105" s="29"/>
      <c r="I105" s="29"/>
      <c r="J105" s="29"/>
    </row>
    <row r="106" spans="1:10" x14ac:dyDescent="0.2">
      <c r="A106" s="29"/>
      <c r="B106" s="29"/>
      <c r="C106" s="29"/>
      <c r="D106" s="29"/>
      <c r="E106" s="29"/>
      <c r="F106" s="29"/>
      <c r="G106" s="29"/>
      <c r="H106" s="29"/>
      <c r="I106" s="29"/>
      <c r="J106" s="29"/>
    </row>
    <row r="107" spans="1:10" x14ac:dyDescent="0.2">
      <c r="A107" s="29"/>
      <c r="B107" s="29"/>
      <c r="C107" s="29"/>
      <c r="D107" s="29"/>
      <c r="E107" s="29"/>
      <c r="F107" s="29"/>
      <c r="G107" s="29"/>
      <c r="H107" s="29"/>
      <c r="I107" s="29"/>
      <c r="J107" s="29"/>
    </row>
    <row r="108" spans="1:10" x14ac:dyDescent="0.2">
      <c r="A108" s="29"/>
      <c r="B108" s="29"/>
      <c r="C108" s="29"/>
      <c r="D108" s="29"/>
      <c r="E108" s="29"/>
      <c r="F108" s="29"/>
      <c r="G108" s="29"/>
      <c r="H108" s="29"/>
      <c r="I108" s="29"/>
      <c r="J108" s="29"/>
    </row>
    <row r="109" spans="1:10" x14ac:dyDescent="0.2">
      <c r="A109" s="29"/>
      <c r="B109" s="29"/>
      <c r="C109" s="29"/>
      <c r="D109" s="29"/>
      <c r="E109" s="29"/>
      <c r="F109" s="29"/>
      <c r="G109" s="29"/>
      <c r="H109" s="29"/>
      <c r="I109" s="29"/>
      <c r="J109" s="29"/>
    </row>
    <row r="110" spans="1:10" x14ac:dyDescent="0.2">
      <c r="A110" s="29"/>
      <c r="B110" s="29"/>
      <c r="C110" s="29"/>
      <c r="D110" s="29"/>
      <c r="E110" s="29"/>
      <c r="F110" s="29"/>
      <c r="G110" s="29"/>
      <c r="H110" s="29"/>
      <c r="I110" s="29"/>
      <c r="J110" s="29"/>
    </row>
    <row r="111" spans="1:10" x14ac:dyDescent="0.2">
      <c r="A111" s="29"/>
      <c r="B111" s="29"/>
      <c r="C111" s="29"/>
      <c r="D111" s="29"/>
      <c r="E111" s="29"/>
      <c r="F111" s="29"/>
      <c r="G111" s="29"/>
      <c r="H111" s="29"/>
      <c r="I111" s="29"/>
      <c r="J111" s="29"/>
    </row>
    <row r="112" spans="1:10" x14ac:dyDescent="0.2">
      <c r="A112" s="29"/>
      <c r="B112" s="29"/>
      <c r="C112" s="29"/>
      <c r="D112" s="29"/>
      <c r="E112" s="29"/>
      <c r="F112" s="29"/>
      <c r="G112" s="29"/>
      <c r="H112" s="29"/>
      <c r="I112" s="29"/>
      <c r="J112" s="29"/>
    </row>
    <row r="113" spans="1:10" x14ac:dyDescent="0.2">
      <c r="A113" s="29"/>
      <c r="B113" s="29"/>
      <c r="C113" s="29"/>
      <c r="D113" s="29"/>
      <c r="E113" s="29"/>
      <c r="F113" s="29"/>
      <c r="G113" s="29"/>
      <c r="H113" s="29"/>
      <c r="I113" s="29"/>
      <c r="J113" s="29"/>
    </row>
    <row r="114" spans="1:10" x14ac:dyDescent="0.2">
      <c r="A114" s="29"/>
      <c r="B114" s="29"/>
      <c r="C114" s="29"/>
      <c r="D114" s="29"/>
      <c r="E114" s="29"/>
      <c r="F114" s="29"/>
      <c r="G114" s="29"/>
      <c r="H114" s="29"/>
      <c r="I114" s="29"/>
      <c r="J114" s="29"/>
    </row>
    <row r="115" spans="1:10" x14ac:dyDescent="0.2">
      <c r="A115" s="29"/>
      <c r="B115" s="29"/>
      <c r="C115" s="29"/>
      <c r="D115" s="29"/>
      <c r="E115" s="29"/>
      <c r="F115" s="29"/>
      <c r="G115" s="29"/>
      <c r="H115" s="29"/>
      <c r="I115" s="29"/>
      <c r="J115" s="29"/>
    </row>
    <row r="116" spans="1:10" x14ac:dyDescent="0.2">
      <c r="A116" s="29"/>
      <c r="B116" s="29"/>
      <c r="C116" s="29"/>
      <c r="D116" s="29"/>
      <c r="E116" s="29"/>
      <c r="F116" s="29"/>
      <c r="G116" s="29"/>
      <c r="H116" s="29"/>
      <c r="I116" s="29"/>
      <c r="J116" s="29"/>
    </row>
    <row r="117" spans="1:10" x14ac:dyDescent="0.2">
      <c r="A117" s="29"/>
      <c r="B117" s="29"/>
      <c r="C117" s="29"/>
      <c r="D117" s="29"/>
      <c r="E117" s="29"/>
      <c r="F117" s="29"/>
      <c r="G117" s="29"/>
      <c r="H117" s="29"/>
      <c r="I117" s="29"/>
      <c r="J117" s="29"/>
    </row>
    <row r="118" spans="1:10" x14ac:dyDescent="0.2">
      <c r="A118" s="29"/>
      <c r="B118" s="29"/>
      <c r="C118" s="29"/>
      <c r="D118" s="29"/>
      <c r="E118" s="29"/>
      <c r="F118" s="29"/>
      <c r="G118" s="29"/>
      <c r="H118" s="29"/>
      <c r="I118" s="29"/>
      <c r="J118" s="29"/>
    </row>
    <row r="119" spans="1:10" x14ac:dyDescent="0.2">
      <c r="A119" s="29"/>
      <c r="B119" s="29"/>
      <c r="C119" s="29"/>
      <c r="D119" s="29"/>
      <c r="E119" s="29"/>
      <c r="F119" s="29"/>
      <c r="G119" s="29"/>
      <c r="H119" s="29"/>
      <c r="I119" s="29"/>
      <c r="J119" s="29"/>
    </row>
    <row r="120" spans="1:10" x14ac:dyDescent="0.2">
      <c r="A120" s="29"/>
      <c r="B120" s="29"/>
      <c r="C120" s="29"/>
      <c r="D120" s="29"/>
      <c r="E120" s="29"/>
      <c r="F120" s="29"/>
      <c r="G120" s="29"/>
      <c r="H120" s="29"/>
      <c r="I120" s="29"/>
      <c r="J120" s="29"/>
    </row>
    <row r="121" spans="1:10" x14ac:dyDescent="0.2">
      <c r="A121" s="29"/>
      <c r="B121" s="29"/>
      <c r="C121" s="29"/>
      <c r="D121" s="29"/>
      <c r="E121" s="29"/>
      <c r="F121" s="29"/>
      <c r="G121" s="29"/>
      <c r="H121" s="29"/>
      <c r="I121" s="29"/>
      <c r="J121" s="29"/>
    </row>
    <row r="122" spans="1:10" x14ac:dyDescent="0.2">
      <c r="A122" s="29"/>
      <c r="B122" s="29"/>
      <c r="C122" s="29"/>
      <c r="D122" s="29"/>
      <c r="E122" s="29"/>
      <c r="F122" s="29"/>
      <c r="G122" s="29"/>
      <c r="H122" s="29"/>
      <c r="I122" s="29"/>
      <c r="J122" s="29"/>
    </row>
    <row r="123" spans="1:10" x14ac:dyDescent="0.2">
      <c r="A123" s="29"/>
      <c r="B123" s="29"/>
      <c r="C123" s="29"/>
      <c r="D123" s="29"/>
      <c r="E123" s="29"/>
      <c r="F123" s="29"/>
      <c r="G123" s="29"/>
      <c r="H123" s="29"/>
      <c r="I123" s="29"/>
      <c r="J123" s="29"/>
    </row>
    <row r="124" spans="1:10" x14ac:dyDescent="0.2">
      <c r="A124" s="29"/>
      <c r="B124" s="29"/>
      <c r="C124" s="29"/>
      <c r="D124" s="29"/>
      <c r="E124" s="29"/>
      <c r="F124" s="29"/>
      <c r="G124" s="29"/>
      <c r="H124" s="29"/>
      <c r="I124" s="29"/>
      <c r="J124" s="29"/>
    </row>
    <row r="125" spans="1:10" x14ac:dyDescent="0.2">
      <c r="A125" s="29"/>
      <c r="B125" s="29"/>
      <c r="C125" s="29"/>
      <c r="D125" s="29"/>
      <c r="E125" s="29"/>
      <c r="F125" s="29"/>
      <c r="G125" s="29"/>
      <c r="H125" s="29"/>
      <c r="I125" s="29"/>
      <c r="J125" s="29"/>
    </row>
    <row r="126" spans="1:10" x14ac:dyDescent="0.2">
      <c r="A126" s="29"/>
      <c r="B126" s="29"/>
      <c r="C126" s="29"/>
      <c r="D126" s="29"/>
      <c r="E126" s="29"/>
      <c r="F126" s="29"/>
      <c r="G126" s="29"/>
      <c r="H126" s="29"/>
      <c r="I126" s="29"/>
      <c r="J126" s="29"/>
    </row>
    <row r="127" spans="1:10" x14ac:dyDescent="0.2">
      <c r="A127" s="29"/>
      <c r="B127" s="29"/>
      <c r="C127" s="29"/>
      <c r="D127" s="29"/>
      <c r="E127" s="29"/>
      <c r="F127" s="29"/>
      <c r="G127" s="29"/>
      <c r="H127" s="29"/>
      <c r="I127" s="29"/>
      <c r="J127" s="29"/>
    </row>
    <row r="128" spans="1:10" x14ac:dyDescent="0.2">
      <c r="A128" s="29"/>
      <c r="B128" s="29"/>
      <c r="C128" s="29"/>
      <c r="D128" s="29"/>
      <c r="E128" s="29"/>
      <c r="F128" s="29"/>
      <c r="G128" s="29"/>
      <c r="H128" s="29"/>
      <c r="I128" s="29"/>
      <c r="J128" s="29"/>
    </row>
    <row r="129" spans="1:10" x14ac:dyDescent="0.2">
      <c r="A129" s="29"/>
      <c r="B129" s="29"/>
      <c r="C129" s="29"/>
      <c r="D129" s="29"/>
      <c r="E129" s="29"/>
      <c r="F129" s="29"/>
      <c r="G129" s="29"/>
      <c r="H129" s="29"/>
      <c r="I129" s="29"/>
      <c r="J129" s="29"/>
    </row>
    <row r="130" spans="1:10" x14ac:dyDescent="0.2">
      <c r="A130" s="29"/>
      <c r="B130" s="29"/>
      <c r="C130" s="29"/>
      <c r="D130" s="29"/>
      <c r="E130" s="29"/>
      <c r="F130" s="29"/>
      <c r="G130" s="29"/>
      <c r="H130" s="29"/>
      <c r="I130" s="29"/>
      <c r="J130" s="29"/>
    </row>
    <row r="131" spans="1:10" x14ac:dyDescent="0.2">
      <c r="A131" s="29"/>
      <c r="B131" s="29"/>
      <c r="C131" s="29"/>
      <c r="D131" s="29"/>
      <c r="E131" s="29"/>
      <c r="F131" s="29"/>
      <c r="G131" s="29"/>
      <c r="H131" s="29"/>
      <c r="I131" s="29"/>
      <c r="J131" s="29"/>
    </row>
    <row r="132" spans="1:10" x14ac:dyDescent="0.2">
      <c r="A132" s="29"/>
      <c r="B132" s="29"/>
      <c r="C132" s="29"/>
      <c r="D132" s="29"/>
      <c r="E132" s="29"/>
      <c r="F132" s="29"/>
      <c r="G132" s="29"/>
      <c r="H132" s="29"/>
      <c r="I132" s="29"/>
      <c r="J132" s="29"/>
    </row>
    <row r="133" spans="1:10" x14ac:dyDescent="0.2">
      <c r="A133" s="29"/>
      <c r="B133" s="29"/>
      <c r="C133" s="29"/>
      <c r="D133" s="29"/>
      <c r="E133" s="29"/>
      <c r="F133" s="29"/>
      <c r="G133" s="29"/>
      <c r="H133" s="29"/>
      <c r="I133" s="29"/>
      <c r="J133" s="29"/>
    </row>
    <row r="134" spans="1:10" x14ac:dyDescent="0.2">
      <c r="A134" s="29"/>
      <c r="B134" s="29"/>
      <c r="C134" s="29"/>
      <c r="D134" s="29"/>
      <c r="E134" s="29"/>
      <c r="F134" s="29"/>
      <c r="G134" s="29"/>
      <c r="H134" s="29"/>
      <c r="I134" s="29"/>
      <c r="J134" s="29"/>
    </row>
    <row r="135" spans="1:10" x14ac:dyDescent="0.2">
      <c r="A135" s="29"/>
      <c r="B135" s="29"/>
      <c r="C135" s="29"/>
      <c r="D135" s="29"/>
      <c r="E135" s="29"/>
      <c r="F135" s="29"/>
      <c r="G135" s="29"/>
      <c r="H135" s="29"/>
      <c r="I135" s="29"/>
      <c r="J135" s="29"/>
    </row>
    <row r="136" spans="1:10" x14ac:dyDescent="0.2">
      <c r="A136" s="29"/>
      <c r="B136" s="29"/>
      <c r="C136" s="29"/>
      <c r="D136" s="29"/>
      <c r="E136" s="29"/>
      <c r="F136" s="29"/>
      <c r="G136" s="29"/>
      <c r="H136" s="29"/>
      <c r="I136" s="29"/>
      <c r="J136" s="29"/>
    </row>
    <row r="137" spans="1:10" x14ac:dyDescent="0.2">
      <c r="A137" s="29"/>
      <c r="B137" s="29"/>
      <c r="C137" s="29"/>
      <c r="D137" s="29"/>
      <c r="E137" s="29"/>
      <c r="F137" s="29"/>
      <c r="G137" s="29"/>
      <c r="H137" s="29"/>
      <c r="I137" s="29"/>
      <c r="J137" s="29"/>
    </row>
    <row r="138" spans="1:10" x14ac:dyDescent="0.2">
      <c r="A138" s="29"/>
      <c r="B138" s="29"/>
      <c r="C138" s="29"/>
      <c r="D138" s="29"/>
      <c r="E138" s="29"/>
      <c r="F138" s="29"/>
      <c r="G138" s="29"/>
      <c r="H138" s="29"/>
      <c r="I138" s="29"/>
      <c r="J138" s="29"/>
    </row>
    <row r="139" spans="1:10" x14ac:dyDescent="0.2">
      <c r="A139" s="29"/>
      <c r="B139" s="29"/>
      <c r="C139" s="29"/>
      <c r="D139" s="29"/>
      <c r="E139" s="29"/>
      <c r="F139" s="29"/>
      <c r="G139" s="29"/>
      <c r="H139" s="29"/>
      <c r="I139" s="29"/>
      <c r="J139" s="29"/>
    </row>
    <row r="140" spans="1:10" x14ac:dyDescent="0.2">
      <c r="A140" s="29"/>
      <c r="B140" s="29"/>
      <c r="C140" s="29"/>
      <c r="D140" s="29"/>
      <c r="E140" s="29"/>
      <c r="F140" s="29"/>
      <c r="G140" s="29"/>
      <c r="H140" s="29"/>
      <c r="I140" s="29"/>
      <c r="J140" s="29"/>
    </row>
    <row r="141" spans="1:10" x14ac:dyDescent="0.2">
      <c r="A141" s="29"/>
      <c r="B141" s="29"/>
      <c r="C141" s="29"/>
      <c r="D141" s="29"/>
      <c r="E141" s="29"/>
      <c r="F141" s="29"/>
      <c r="G141" s="29"/>
      <c r="H141" s="29"/>
      <c r="I141" s="29"/>
      <c r="J141" s="29"/>
    </row>
    <row r="142" spans="1:10" x14ac:dyDescent="0.2">
      <c r="A142" s="29"/>
      <c r="B142" s="29"/>
      <c r="C142" s="29"/>
      <c r="D142" s="29"/>
      <c r="E142" s="29"/>
      <c r="F142" s="29"/>
      <c r="G142" s="29"/>
      <c r="H142" s="29"/>
      <c r="I142" s="29"/>
      <c r="J142" s="29"/>
    </row>
    <row r="143" spans="1:10" x14ac:dyDescent="0.2">
      <c r="A143" s="29"/>
      <c r="B143" s="29"/>
      <c r="C143" s="29"/>
      <c r="D143" s="29"/>
      <c r="E143" s="29"/>
      <c r="F143" s="29"/>
      <c r="G143" s="29"/>
      <c r="H143" s="29"/>
      <c r="I143" s="29"/>
      <c r="J143" s="29"/>
    </row>
    <row r="144" spans="1:10" x14ac:dyDescent="0.2">
      <c r="A144" s="29"/>
      <c r="B144" s="29"/>
      <c r="C144" s="29"/>
      <c r="D144" s="29"/>
      <c r="E144" s="29"/>
      <c r="F144" s="29"/>
      <c r="G144" s="29"/>
      <c r="H144" s="29"/>
      <c r="I144" s="29"/>
      <c r="J144" s="29"/>
    </row>
    <row r="145" spans="1:10" x14ac:dyDescent="0.2">
      <c r="A145" s="29"/>
      <c r="B145" s="29"/>
      <c r="C145" s="29"/>
      <c r="D145" s="29"/>
      <c r="E145" s="29"/>
      <c r="F145" s="29"/>
      <c r="G145" s="29"/>
      <c r="H145" s="29"/>
      <c r="I145" s="29"/>
      <c r="J145" s="29"/>
    </row>
    <row r="146" spans="1:10" x14ac:dyDescent="0.2">
      <c r="A146" s="29"/>
      <c r="B146" s="29"/>
      <c r="C146" s="29"/>
      <c r="D146" s="29"/>
      <c r="E146" s="29"/>
      <c r="F146" s="29"/>
      <c r="G146" s="29"/>
      <c r="H146" s="29"/>
      <c r="I146" s="29"/>
      <c r="J146" s="29"/>
    </row>
    <row r="147" spans="1:10" x14ac:dyDescent="0.2">
      <c r="A147" s="29"/>
      <c r="B147" s="29"/>
      <c r="C147" s="29"/>
      <c r="D147" s="29"/>
      <c r="E147" s="29"/>
      <c r="F147" s="29"/>
      <c r="G147" s="29"/>
      <c r="H147" s="29"/>
      <c r="I147" s="29"/>
      <c r="J147" s="29"/>
    </row>
    <row r="148" spans="1:10" x14ac:dyDescent="0.2">
      <c r="A148" s="29"/>
      <c r="B148" s="29"/>
      <c r="C148" s="29"/>
      <c r="D148" s="29"/>
      <c r="E148" s="29"/>
      <c r="F148" s="29"/>
      <c r="G148" s="29"/>
      <c r="H148" s="29"/>
      <c r="I148" s="29"/>
      <c r="J148" s="29"/>
    </row>
    <row r="149" spans="1:10" x14ac:dyDescent="0.2">
      <c r="A149" s="29"/>
      <c r="B149" s="29"/>
      <c r="C149" s="29"/>
      <c r="D149" s="29"/>
      <c r="E149" s="29"/>
      <c r="F149" s="29"/>
      <c r="G149" s="29"/>
      <c r="H149" s="29"/>
      <c r="I149" s="29"/>
      <c r="J149" s="29"/>
    </row>
    <row r="150" spans="1:10" x14ac:dyDescent="0.2">
      <c r="A150" s="29"/>
      <c r="B150" s="29"/>
      <c r="C150" s="29"/>
      <c r="D150" s="29"/>
      <c r="E150" s="29"/>
      <c r="F150" s="29"/>
      <c r="G150" s="29"/>
      <c r="H150" s="29"/>
      <c r="I150" s="29"/>
      <c r="J150" s="29"/>
    </row>
    <row r="151" spans="1:10" x14ac:dyDescent="0.2">
      <c r="A151" s="29"/>
      <c r="B151" s="29"/>
      <c r="C151" s="29"/>
      <c r="D151" s="29"/>
      <c r="E151" s="29"/>
      <c r="F151" s="29"/>
      <c r="G151" s="29"/>
      <c r="H151" s="29"/>
      <c r="I151" s="29"/>
      <c r="J151" s="29"/>
    </row>
    <row r="152" spans="1:10" x14ac:dyDescent="0.2">
      <c r="A152" s="29"/>
      <c r="B152" s="29"/>
      <c r="C152" s="29"/>
      <c r="D152" s="29"/>
      <c r="E152" s="29"/>
      <c r="F152" s="29"/>
      <c r="G152" s="29"/>
      <c r="H152" s="29"/>
      <c r="I152" s="29"/>
      <c r="J152" s="29"/>
    </row>
    <row r="153" spans="1:10" x14ac:dyDescent="0.2">
      <c r="A153" s="29"/>
      <c r="B153" s="29"/>
      <c r="C153" s="29"/>
      <c r="D153" s="29"/>
      <c r="E153" s="29"/>
      <c r="F153" s="29"/>
      <c r="G153" s="29"/>
      <c r="H153" s="29"/>
      <c r="I153" s="29"/>
      <c r="J153" s="29"/>
    </row>
    <row r="154" spans="1:10" x14ac:dyDescent="0.2">
      <c r="A154" s="29"/>
      <c r="B154" s="29"/>
      <c r="C154" s="29"/>
      <c r="D154" s="29"/>
      <c r="E154" s="29"/>
      <c r="F154" s="29"/>
      <c r="G154" s="29"/>
      <c r="H154" s="29"/>
      <c r="I154" s="29"/>
      <c r="J154" s="29"/>
    </row>
    <row r="155" spans="1:10" x14ac:dyDescent="0.2">
      <c r="A155" s="29"/>
      <c r="B155" s="29"/>
      <c r="C155" s="29"/>
      <c r="D155" s="29"/>
      <c r="E155" s="29"/>
      <c r="F155" s="29"/>
      <c r="G155" s="29"/>
      <c r="H155" s="29"/>
      <c r="I155" s="29"/>
      <c r="J155" s="29"/>
    </row>
    <row r="156" spans="1:10" x14ac:dyDescent="0.2">
      <c r="A156" s="29"/>
      <c r="B156" s="29"/>
      <c r="C156" s="29"/>
      <c r="D156" s="29"/>
      <c r="E156" s="29"/>
      <c r="F156" s="29"/>
      <c r="G156" s="29"/>
      <c r="H156" s="29"/>
      <c r="I156" s="29"/>
      <c r="J156" s="29"/>
    </row>
    <row r="157" spans="1:10" x14ac:dyDescent="0.2">
      <c r="A157" s="29"/>
      <c r="B157" s="29"/>
      <c r="C157" s="29"/>
      <c r="D157" s="29"/>
      <c r="E157" s="29"/>
      <c r="F157" s="29"/>
      <c r="G157" s="29"/>
      <c r="H157" s="29"/>
      <c r="I157" s="29"/>
      <c r="J157" s="29"/>
    </row>
    <row r="158" spans="1:10" x14ac:dyDescent="0.2">
      <c r="A158" s="29"/>
      <c r="B158" s="29"/>
      <c r="C158" s="29"/>
      <c r="D158" s="29"/>
      <c r="E158" s="29"/>
      <c r="F158" s="29"/>
      <c r="G158" s="29"/>
      <c r="H158" s="29"/>
      <c r="I158" s="29"/>
      <c r="J158" s="29"/>
    </row>
    <row r="159" spans="1:10" x14ac:dyDescent="0.2">
      <c r="A159" s="29"/>
      <c r="B159" s="29"/>
      <c r="C159" s="29"/>
      <c r="D159" s="29"/>
      <c r="E159" s="29"/>
      <c r="F159" s="29"/>
      <c r="G159" s="29"/>
      <c r="H159" s="29"/>
      <c r="I159" s="29"/>
      <c r="J159" s="29"/>
    </row>
    <row r="160" spans="1:10" x14ac:dyDescent="0.2">
      <c r="A160" s="29"/>
      <c r="B160" s="29"/>
      <c r="C160" s="29"/>
      <c r="D160" s="29"/>
      <c r="E160" s="29"/>
      <c r="F160" s="29"/>
      <c r="G160" s="29"/>
      <c r="H160" s="29"/>
      <c r="I160" s="29"/>
      <c r="J160" s="29"/>
    </row>
    <row r="161" spans="1:10" x14ac:dyDescent="0.2">
      <c r="A161" s="29"/>
      <c r="B161" s="29"/>
      <c r="C161" s="29"/>
      <c r="D161" s="29"/>
      <c r="E161" s="29"/>
      <c r="F161" s="29"/>
      <c r="G161" s="29"/>
      <c r="H161" s="29"/>
      <c r="I161" s="29"/>
      <c r="J161" s="29"/>
    </row>
    <row r="162" spans="1:10" x14ac:dyDescent="0.2">
      <c r="A162" s="29"/>
      <c r="B162" s="29"/>
      <c r="C162" s="29"/>
      <c r="D162" s="29"/>
      <c r="E162" s="29"/>
      <c r="F162" s="29"/>
      <c r="G162" s="29"/>
      <c r="H162" s="29"/>
      <c r="I162" s="29"/>
      <c r="J162" s="29"/>
    </row>
    <row r="163" spans="1:10" x14ac:dyDescent="0.2">
      <c r="A163" s="29"/>
      <c r="B163" s="29"/>
      <c r="C163" s="29"/>
      <c r="D163" s="29"/>
      <c r="E163" s="29"/>
      <c r="F163" s="29"/>
      <c r="G163" s="29"/>
      <c r="H163" s="29"/>
      <c r="I163" s="29"/>
      <c r="J163" s="29"/>
    </row>
    <row r="164" spans="1:10" x14ac:dyDescent="0.2">
      <c r="A164" s="29"/>
      <c r="B164" s="29"/>
      <c r="C164" s="29"/>
      <c r="D164" s="29"/>
      <c r="E164" s="29"/>
      <c r="F164" s="29"/>
      <c r="G164" s="29"/>
      <c r="H164" s="29"/>
      <c r="I164" s="29"/>
      <c r="J164" s="29"/>
    </row>
    <row r="165" spans="1:10" x14ac:dyDescent="0.2">
      <c r="A165" s="29"/>
      <c r="B165" s="29"/>
      <c r="C165" s="29"/>
      <c r="D165" s="29"/>
      <c r="E165" s="29"/>
      <c r="F165" s="29"/>
      <c r="G165" s="29"/>
      <c r="H165" s="29"/>
      <c r="I165" s="29"/>
      <c r="J165" s="29"/>
    </row>
    <row r="166" spans="1:10" x14ac:dyDescent="0.2">
      <c r="A166" s="29"/>
      <c r="B166" s="29"/>
      <c r="C166" s="29"/>
      <c r="D166" s="29"/>
      <c r="E166" s="29"/>
      <c r="F166" s="29"/>
      <c r="G166" s="29"/>
      <c r="H166" s="29"/>
      <c r="I166" s="29"/>
      <c r="J166" s="29"/>
    </row>
    <row r="167" spans="1:10" x14ac:dyDescent="0.2">
      <c r="A167" s="29"/>
      <c r="B167" s="29"/>
      <c r="C167" s="29"/>
      <c r="D167" s="29"/>
      <c r="E167" s="29"/>
      <c r="F167" s="29"/>
      <c r="G167" s="29"/>
      <c r="H167" s="29"/>
      <c r="I167" s="29"/>
      <c r="J167" s="29"/>
    </row>
    <row r="168" spans="1:10" x14ac:dyDescent="0.2">
      <c r="A168" s="29"/>
      <c r="B168" s="29"/>
      <c r="C168" s="29"/>
      <c r="D168" s="29"/>
      <c r="E168" s="29"/>
      <c r="F168" s="29"/>
      <c r="G168" s="29"/>
      <c r="H168" s="29"/>
      <c r="I168" s="29"/>
      <c r="J168" s="29"/>
    </row>
    <row r="169" spans="1:10" x14ac:dyDescent="0.2">
      <c r="A169" s="29"/>
      <c r="B169" s="29"/>
      <c r="C169" s="29"/>
      <c r="D169" s="29"/>
      <c r="E169" s="29"/>
      <c r="F169" s="29"/>
      <c r="G169" s="29"/>
      <c r="H169" s="29"/>
      <c r="I169" s="29"/>
      <c r="J169" s="29"/>
    </row>
    <row r="170" spans="1:10" x14ac:dyDescent="0.2">
      <c r="A170" s="29"/>
      <c r="B170" s="29"/>
      <c r="C170" s="29"/>
      <c r="D170" s="29"/>
      <c r="E170" s="29"/>
      <c r="F170" s="29"/>
      <c r="G170" s="29"/>
      <c r="H170" s="29"/>
      <c r="I170" s="29"/>
      <c r="J170" s="29"/>
    </row>
    <row r="171" spans="1:10" x14ac:dyDescent="0.2">
      <c r="A171" s="29"/>
      <c r="B171" s="29"/>
      <c r="C171" s="29"/>
      <c r="D171" s="29"/>
      <c r="E171" s="29"/>
      <c r="F171" s="29"/>
      <c r="G171" s="29"/>
      <c r="H171" s="29"/>
      <c r="I171" s="29"/>
      <c r="J171" s="29"/>
    </row>
    <row r="172" spans="1:10" x14ac:dyDescent="0.2">
      <c r="A172" s="29"/>
      <c r="B172" s="29"/>
      <c r="C172" s="29"/>
      <c r="D172" s="29"/>
      <c r="E172" s="29"/>
      <c r="F172" s="29"/>
      <c r="G172" s="29"/>
      <c r="H172" s="29"/>
      <c r="I172" s="29"/>
      <c r="J172" s="29"/>
    </row>
    <row r="173" spans="1:10" x14ac:dyDescent="0.2">
      <c r="A173" s="29"/>
      <c r="B173" s="29"/>
      <c r="C173" s="29"/>
      <c r="D173" s="29"/>
      <c r="E173" s="29"/>
      <c r="F173" s="29"/>
      <c r="G173" s="29"/>
      <c r="H173" s="29"/>
      <c r="I173" s="29"/>
      <c r="J173" s="29"/>
    </row>
    <row r="174" spans="1:10" x14ac:dyDescent="0.2">
      <c r="A174" s="29"/>
      <c r="B174" s="29"/>
      <c r="C174" s="29"/>
      <c r="D174" s="29"/>
      <c r="E174" s="29"/>
      <c r="F174" s="29"/>
      <c r="G174" s="29"/>
      <c r="H174" s="29"/>
      <c r="I174" s="29"/>
      <c r="J174" s="29"/>
    </row>
    <row r="175" spans="1:10" x14ac:dyDescent="0.2">
      <c r="A175" s="29"/>
      <c r="B175" s="29"/>
      <c r="C175" s="29"/>
      <c r="D175" s="29"/>
      <c r="E175" s="29"/>
      <c r="F175" s="29"/>
      <c r="G175" s="29"/>
      <c r="H175" s="29"/>
      <c r="I175" s="29"/>
      <c r="J175" s="29"/>
    </row>
    <row r="176" spans="1:10" x14ac:dyDescent="0.2">
      <c r="A176" s="29"/>
      <c r="B176" s="29"/>
      <c r="C176" s="29"/>
      <c r="D176" s="29"/>
      <c r="E176" s="29"/>
      <c r="F176" s="29"/>
      <c r="G176" s="29"/>
      <c r="H176" s="29"/>
      <c r="I176" s="29"/>
      <c r="J176" s="29"/>
    </row>
    <row r="177" spans="1:10" x14ac:dyDescent="0.2">
      <c r="A177" s="29"/>
      <c r="B177" s="29"/>
      <c r="C177" s="29"/>
      <c r="D177" s="29"/>
      <c r="E177" s="29"/>
      <c r="F177" s="29"/>
      <c r="G177" s="29"/>
      <c r="H177" s="29"/>
      <c r="I177" s="29"/>
      <c r="J177" s="29"/>
    </row>
    <row r="178" spans="1:10" x14ac:dyDescent="0.2">
      <c r="A178" s="29"/>
      <c r="B178" s="29"/>
      <c r="C178" s="29"/>
      <c r="D178" s="29"/>
      <c r="E178" s="29"/>
      <c r="F178" s="29"/>
      <c r="G178" s="29"/>
      <c r="H178" s="29"/>
      <c r="I178" s="29"/>
      <c r="J178" s="29"/>
    </row>
    <row r="179" spans="1:10" x14ac:dyDescent="0.2">
      <c r="A179" s="29"/>
      <c r="B179" s="29"/>
      <c r="C179" s="29"/>
      <c r="D179" s="29"/>
      <c r="E179" s="29"/>
      <c r="F179" s="29"/>
      <c r="G179" s="29"/>
      <c r="H179" s="29"/>
      <c r="I179" s="29"/>
      <c r="J179" s="29"/>
    </row>
    <row r="180" spans="1:10" x14ac:dyDescent="0.2">
      <c r="A180" s="29"/>
      <c r="B180" s="29"/>
      <c r="C180" s="29"/>
      <c r="D180" s="29"/>
      <c r="E180" s="29"/>
      <c r="F180" s="29"/>
      <c r="G180" s="29"/>
      <c r="H180" s="29"/>
      <c r="I180" s="29"/>
      <c r="J180" s="29"/>
    </row>
    <row r="181" spans="1:10" x14ac:dyDescent="0.2">
      <c r="A181" s="29"/>
      <c r="B181" s="29"/>
      <c r="C181" s="29"/>
      <c r="D181" s="29"/>
      <c r="E181" s="29"/>
      <c r="F181" s="29"/>
      <c r="G181" s="29"/>
      <c r="H181" s="29"/>
      <c r="I181" s="29"/>
      <c r="J181" s="29"/>
    </row>
    <row r="182" spans="1:10" x14ac:dyDescent="0.2">
      <c r="A182" s="29"/>
      <c r="B182" s="29"/>
      <c r="C182" s="29"/>
      <c r="D182" s="29"/>
      <c r="E182" s="29"/>
      <c r="F182" s="29"/>
      <c r="G182" s="29"/>
      <c r="H182" s="29"/>
      <c r="I182" s="29"/>
      <c r="J182" s="29"/>
    </row>
    <row r="183" spans="1:10" x14ac:dyDescent="0.2">
      <c r="A183" s="29"/>
      <c r="B183" s="29"/>
      <c r="C183" s="29"/>
      <c r="D183" s="29"/>
      <c r="E183" s="29"/>
      <c r="F183" s="29"/>
      <c r="G183" s="29"/>
      <c r="H183" s="29"/>
      <c r="I183" s="29"/>
      <c r="J183" s="29"/>
    </row>
    <row r="184" spans="1:10" x14ac:dyDescent="0.2">
      <c r="A184" s="29"/>
      <c r="B184" s="29"/>
      <c r="C184" s="29"/>
      <c r="D184" s="29"/>
      <c r="E184" s="29"/>
      <c r="F184" s="29"/>
      <c r="G184" s="29"/>
      <c r="H184" s="29"/>
      <c r="I184" s="29"/>
      <c r="J184" s="29"/>
    </row>
    <row r="185" spans="1:10" x14ac:dyDescent="0.2">
      <c r="A185" s="29"/>
      <c r="B185" s="29"/>
      <c r="C185" s="29"/>
      <c r="D185" s="29"/>
      <c r="E185" s="29"/>
      <c r="F185" s="29"/>
      <c r="G185" s="29"/>
      <c r="H185" s="29"/>
      <c r="I185" s="29"/>
      <c r="J185" s="29"/>
    </row>
    <row r="186" spans="1:10" x14ac:dyDescent="0.2">
      <c r="A186" s="29"/>
      <c r="B186" s="29"/>
      <c r="C186" s="29"/>
      <c r="D186" s="29"/>
      <c r="E186" s="29"/>
      <c r="F186" s="29"/>
      <c r="G186" s="29"/>
      <c r="H186" s="29"/>
      <c r="I186" s="29"/>
      <c r="J186" s="29"/>
    </row>
    <row r="187" spans="1:10" x14ac:dyDescent="0.2">
      <c r="A187" s="29"/>
      <c r="B187" s="29"/>
      <c r="C187" s="29"/>
      <c r="D187" s="29"/>
      <c r="E187" s="29"/>
      <c r="F187" s="29"/>
      <c r="G187" s="29"/>
      <c r="H187" s="29"/>
      <c r="I187" s="29"/>
      <c r="J187" s="29"/>
    </row>
    <row r="188" spans="1:10" x14ac:dyDescent="0.2">
      <c r="A188" s="29"/>
      <c r="B188" s="29"/>
      <c r="C188" s="29"/>
      <c r="D188" s="29"/>
      <c r="E188" s="29"/>
      <c r="F188" s="29"/>
      <c r="G188" s="29"/>
      <c r="H188" s="29"/>
      <c r="I188" s="29"/>
      <c r="J188" s="29"/>
    </row>
    <row r="189" spans="1:10" x14ac:dyDescent="0.2">
      <c r="A189" s="29"/>
      <c r="B189" s="29"/>
      <c r="C189" s="29"/>
      <c r="D189" s="29"/>
      <c r="E189" s="29"/>
      <c r="F189" s="29"/>
      <c r="G189" s="29"/>
      <c r="H189" s="29"/>
      <c r="I189" s="29"/>
      <c r="J189" s="29"/>
    </row>
    <row r="190" spans="1:10" x14ac:dyDescent="0.2">
      <c r="A190" s="29"/>
      <c r="B190" s="29"/>
      <c r="C190" s="29"/>
      <c r="D190" s="29"/>
      <c r="E190" s="29"/>
      <c r="F190" s="29"/>
      <c r="G190" s="29"/>
      <c r="H190" s="29"/>
      <c r="I190" s="29"/>
      <c r="J190" s="29"/>
    </row>
    <row r="191" spans="1:10" x14ac:dyDescent="0.2">
      <c r="A191" s="29"/>
      <c r="B191" s="29"/>
      <c r="C191" s="29"/>
      <c r="D191" s="29"/>
      <c r="E191" s="29"/>
      <c r="F191" s="29"/>
      <c r="G191" s="29"/>
      <c r="H191" s="29"/>
      <c r="I191" s="29"/>
      <c r="J191" s="29"/>
    </row>
    <row r="192" spans="1:10" x14ac:dyDescent="0.2">
      <c r="A192" s="29"/>
      <c r="B192" s="29"/>
      <c r="C192" s="29"/>
      <c r="D192" s="29"/>
      <c r="E192" s="29"/>
      <c r="F192" s="29"/>
      <c r="G192" s="29"/>
      <c r="H192" s="29"/>
      <c r="I192" s="29"/>
      <c r="J192" s="29"/>
    </row>
    <row r="193" spans="1:10" x14ac:dyDescent="0.2">
      <c r="A193" s="29"/>
      <c r="B193" s="29"/>
      <c r="C193" s="29"/>
      <c r="D193" s="29"/>
      <c r="E193" s="29"/>
      <c r="F193" s="29"/>
      <c r="G193" s="29"/>
      <c r="H193" s="29"/>
      <c r="I193" s="29"/>
      <c r="J193" s="29"/>
    </row>
    <row r="194" spans="1:10" x14ac:dyDescent="0.2">
      <c r="A194" s="29"/>
      <c r="B194" s="29"/>
      <c r="C194" s="29"/>
      <c r="D194" s="29"/>
      <c r="E194" s="29"/>
      <c r="F194" s="29"/>
      <c r="G194" s="29"/>
      <c r="H194" s="29"/>
      <c r="I194" s="29"/>
      <c r="J194" s="29"/>
    </row>
    <row r="195" spans="1:10" x14ac:dyDescent="0.2">
      <c r="A195" s="29"/>
      <c r="B195" s="29"/>
      <c r="C195" s="29"/>
      <c r="D195" s="29"/>
      <c r="E195" s="29"/>
      <c r="F195" s="29"/>
      <c r="G195" s="29"/>
      <c r="H195" s="29"/>
      <c r="I195" s="29"/>
      <c r="J195" s="29"/>
    </row>
    <row r="196" spans="1:10" x14ac:dyDescent="0.2">
      <c r="A196" s="29"/>
      <c r="B196" s="29"/>
      <c r="C196" s="29"/>
      <c r="D196" s="29"/>
      <c r="E196" s="29"/>
      <c r="F196" s="29"/>
      <c r="G196" s="29"/>
      <c r="H196" s="29"/>
      <c r="I196" s="29"/>
      <c r="J196" s="29"/>
    </row>
    <row r="197" spans="1:10" x14ac:dyDescent="0.2">
      <c r="A197" s="29"/>
      <c r="B197" s="29"/>
      <c r="C197" s="29"/>
      <c r="D197" s="29"/>
      <c r="E197" s="29"/>
      <c r="F197" s="29"/>
      <c r="G197" s="29"/>
      <c r="H197" s="29"/>
      <c r="I197" s="29"/>
      <c r="J197" s="29"/>
    </row>
    <row r="198" spans="1:10" x14ac:dyDescent="0.2">
      <c r="A198" s="29"/>
      <c r="B198" s="29"/>
      <c r="C198" s="29"/>
      <c r="D198" s="29"/>
      <c r="E198" s="29"/>
      <c r="F198" s="29"/>
      <c r="G198" s="29"/>
      <c r="H198" s="29"/>
      <c r="I198" s="29"/>
      <c r="J198" s="29"/>
    </row>
    <row r="199" spans="1:10" x14ac:dyDescent="0.2">
      <c r="A199" s="29"/>
      <c r="B199" s="29"/>
      <c r="C199" s="29"/>
      <c r="D199" s="29"/>
      <c r="E199" s="29"/>
      <c r="F199" s="29"/>
      <c r="G199" s="29"/>
      <c r="H199" s="29"/>
      <c r="I199" s="29"/>
      <c r="J199" s="29"/>
    </row>
  </sheetData>
  <mergeCells count="38">
    <mergeCell ref="A2:J2"/>
    <mergeCell ref="D17:J17"/>
    <mergeCell ref="D11:J11"/>
    <mergeCell ref="D12:J12"/>
    <mergeCell ref="D13:J13"/>
    <mergeCell ref="D14:J14"/>
    <mergeCell ref="D15:J15"/>
    <mergeCell ref="D16:J16"/>
    <mergeCell ref="A8:J8"/>
    <mergeCell ref="A10:J10"/>
    <mergeCell ref="C5:F5"/>
    <mergeCell ref="A3:J3"/>
    <mergeCell ref="A20:J20"/>
    <mergeCell ref="A21:J21"/>
    <mergeCell ref="A22:J22"/>
    <mergeCell ref="A23:J23"/>
    <mergeCell ref="A7:J7"/>
    <mergeCell ref="A24:J24"/>
    <mergeCell ref="A25:J25"/>
    <mergeCell ref="A27:J27"/>
    <mergeCell ref="A28:J28"/>
    <mergeCell ref="A30:J30"/>
    <mergeCell ref="A26:J26"/>
    <mergeCell ref="A29:J29"/>
    <mergeCell ref="D43:J43"/>
    <mergeCell ref="D44:J44"/>
    <mergeCell ref="D45:J45"/>
    <mergeCell ref="D41:J41"/>
    <mergeCell ref="A31:J31"/>
    <mergeCell ref="D37:J37"/>
    <mergeCell ref="D38:J38"/>
    <mergeCell ref="A32:J32"/>
    <mergeCell ref="D42:J42"/>
    <mergeCell ref="D39:J39"/>
    <mergeCell ref="A34:J34"/>
    <mergeCell ref="D40:J40"/>
    <mergeCell ref="D35:J35"/>
    <mergeCell ref="D36:J36"/>
  </mergeCells>
  <pageMargins left="0.7" right="0.7" top="0.75" bottom="0.75" header="0.3" footer="0.3"/>
  <pageSetup paperSize="9"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A2CC7-FF71-2E48-8C01-CCAA8969CE11}">
  <dimension ref="A1:AY117"/>
  <sheetViews>
    <sheetView workbookViewId="0">
      <selection activeCell="B8" sqref="B8"/>
    </sheetView>
  </sheetViews>
  <sheetFormatPr baseColWidth="10" defaultRowHeight="16" x14ac:dyDescent="0.2"/>
  <cols>
    <col min="1" max="1" width="24.7109375" style="2" customWidth="1"/>
    <col min="2" max="2" width="33.7109375" style="2" customWidth="1"/>
    <col min="3" max="3" width="60.7109375" style="2" customWidth="1"/>
    <col min="4" max="4" width="25.7109375" style="2" customWidth="1"/>
    <col min="5" max="5" width="30.28515625" style="2" customWidth="1"/>
    <col min="6" max="6" width="12.7109375" style="2" customWidth="1"/>
    <col min="7" max="7" width="10.7109375" style="2"/>
    <col min="8" max="8" width="44" style="2" customWidth="1"/>
    <col min="9" max="9" width="22.85546875" style="2" customWidth="1"/>
    <col min="10" max="10" width="16.28515625" style="29" customWidth="1"/>
    <col min="11" max="51" width="10.7109375" style="29"/>
    <col min="52" max="16384" width="10.7109375" style="2"/>
  </cols>
  <sheetData>
    <row r="1" spans="1:9" ht="35" x14ac:dyDescent="0.2">
      <c r="A1" s="206" t="s">
        <v>474</v>
      </c>
      <c r="B1" s="207"/>
      <c r="C1" s="207"/>
      <c r="D1" s="208"/>
      <c r="E1" s="67"/>
      <c r="F1" s="67"/>
      <c r="G1" s="67"/>
      <c r="H1" s="67"/>
      <c r="I1" s="67"/>
    </row>
    <row r="2" spans="1:9" s="29" customFormat="1" ht="45" customHeight="1" x14ac:dyDescent="0.2">
      <c r="A2" s="229" t="s">
        <v>475</v>
      </c>
      <c r="B2" s="237"/>
      <c r="C2" s="237"/>
      <c r="D2" s="238"/>
      <c r="E2" s="37"/>
      <c r="F2" s="37"/>
      <c r="G2" s="37"/>
      <c r="H2" s="37"/>
      <c r="I2" s="37"/>
    </row>
    <row r="3" spans="1:9" s="29" customFormat="1" ht="33" customHeight="1" x14ac:dyDescent="0.2"/>
    <row r="4" spans="1:9" s="29" customFormat="1" ht="23" x14ac:dyDescent="0.2">
      <c r="A4" s="263" t="s">
        <v>9</v>
      </c>
      <c r="B4" s="263"/>
      <c r="C4" s="186" t="s">
        <v>11</v>
      </c>
      <c r="D4" s="186" t="s">
        <v>10</v>
      </c>
      <c r="E4" s="38"/>
    </row>
    <row r="5" spans="1:9" s="29" customFormat="1" ht="25" customHeight="1" x14ac:dyDescent="0.2">
      <c r="A5" s="116" t="s">
        <v>477</v>
      </c>
      <c r="B5" s="63"/>
      <c r="C5" s="63"/>
      <c r="D5" s="117"/>
      <c r="E5" s="68"/>
      <c r="F5" s="68"/>
      <c r="G5" s="68"/>
    </row>
    <row r="6" spans="1:9" s="29" customFormat="1" ht="18" x14ac:dyDescent="0.2">
      <c r="A6" s="57" t="s">
        <v>478</v>
      </c>
      <c r="B6" s="59"/>
      <c r="C6" s="59"/>
      <c r="D6" s="60"/>
    </row>
    <row r="7" spans="1:9" s="29" customFormat="1" x14ac:dyDescent="0.2">
      <c r="A7" s="271" t="s">
        <v>787</v>
      </c>
      <c r="B7" s="271"/>
      <c r="C7" s="131" t="s">
        <v>784</v>
      </c>
      <c r="D7" s="289" t="s">
        <v>12</v>
      </c>
    </row>
    <row r="8" spans="1:9" s="29" customFormat="1" ht="17" x14ac:dyDescent="0.2">
      <c r="A8" s="8" t="s">
        <v>479</v>
      </c>
      <c r="B8" s="30"/>
      <c r="C8" s="26"/>
      <c r="D8" s="290"/>
    </row>
    <row r="9" spans="1:9" s="29" customFormat="1" x14ac:dyDescent="0.2">
      <c r="A9" s="229" t="s">
        <v>482</v>
      </c>
      <c r="B9" s="230"/>
      <c r="C9" s="26"/>
      <c r="D9" s="290"/>
    </row>
    <row r="10" spans="1:9" s="29" customFormat="1" ht="17" x14ac:dyDescent="0.2">
      <c r="A10" s="8" t="s">
        <v>285</v>
      </c>
      <c r="B10" s="30"/>
      <c r="C10" s="26"/>
      <c r="D10" s="290"/>
    </row>
    <row r="11" spans="1:9" s="29" customFormat="1" x14ac:dyDescent="0.2">
      <c r="A11" s="229" t="s">
        <v>490</v>
      </c>
      <c r="B11" s="230"/>
      <c r="C11" s="26"/>
      <c r="D11" s="290"/>
    </row>
    <row r="12" spans="1:9" s="29" customFormat="1" ht="17" x14ac:dyDescent="0.2">
      <c r="A12" s="229" t="s">
        <v>483</v>
      </c>
      <c r="B12" s="230"/>
      <c r="C12" s="26" t="s">
        <v>530</v>
      </c>
      <c r="D12" s="290"/>
    </row>
    <row r="13" spans="1:9" s="29" customFormat="1" ht="17" x14ac:dyDescent="0.2">
      <c r="A13" s="8" t="s">
        <v>701</v>
      </c>
      <c r="B13" s="30"/>
      <c r="C13" s="26"/>
      <c r="D13" s="290"/>
    </row>
    <row r="14" spans="1:9" s="29" customFormat="1" ht="17" x14ac:dyDescent="0.2">
      <c r="A14" s="229" t="s">
        <v>480</v>
      </c>
      <c r="B14" s="230"/>
      <c r="C14" s="26" t="s">
        <v>485</v>
      </c>
      <c r="D14" s="290"/>
    </row>
    <row r="15" spans="1:9" s="29" customFormat="1" ht="40" customHeight="1" x14ac:dyDescent="0.2">
      <c r="A15" s="8" t="s">
        <v>481</v>
      </c>
      <c r="B15" s="30"/>
      <c r="C15" s="26"/>
      <c r="D15" s="290"/>
      <c r="G15" s="42"/>
    </row>
    <row r="16" spans="1:9" s="29" customFormat="1" ht="40" customHeight="1" x14ac:dyDescent="0.2">
      <c r="A16" s="8" t="s">
        <v>484</v>
      </c>
      <c r="B16" s="30"/>
      <c r="C16" s="26" t="s">
        <v>486</v>
      </c>
      <c r="D16" s="290"/>
      <c r="G16" s="42"/>
    </row>
    <row r="17" spans="1:7" s="29" customFormat="1" ht="18" x14ac:dyDescent="0.2">
      <c r="A17" s="57" t="s">
        <v>487</v>
      </c>
      <c r="B17" s="59"/>
      <c r="C17" s="59"/>
      <c r="D17" s="60"/>
    </row>
    <row r="18" spans="1:7" s="29" customFormat="1" ht="38" customHeight="1" x14ac:dyDescent="0.2">
      <c r="A18" s="229" t="s">
        <v>488</v>
      </c>
      <c r="B18" s="230"/>
      <c r="C18" s="26" t="s">
        <v>785</v>
      </c>
      <c r="D18" s="289" t="s">
        <v>12</v>
      </c>
    </row>
    <row r="19" spans="1:7" s="29" customFormat="1" ht="44" customHeight="1" x14ac:dyDescent="0.2">
      <c r="A19" s="8" t="s">
        <v>489</v>
      </c>
      <c r="B19" s="30"/>
      <c r="C19" s="26"/>
      <c r="D19" s="291"/>
    </row>
    <row r="20" spans="1:7" s="29" customFormat="1" ht="18" x14ac:dyDescent="0.2">
      <c r="A20" s="57" t="s">
        <v>491</v>
      </c>
      <c r="B20" s="59"/>
      <c r="C20" s="59"/>
      <c r="D20" s="60"/>
    </row>
    <row r="21" spans="1:7" s="29" customFormat="1" x14ac:dyDescent="0.2">
      <c r="A21" s="225" t="s">
        <v>493</v>
      </c>
      <c r="B21" s="226"/>
      <c r="C21" s="13" t="s">
        <v>784</v>
      </c>
      <c r="D21" s="129" t="s">
        <v>12</v>
      </c>
    </row>
    <row r="22" spans="1:7" s="29" customFormat="1" ht="33" customHeight="1" x14ac:dyDescent="0.2">
      <c r="D22" s="12"/>
    </row>
    <row r="23" spans="1:7" s="29" customFormat="1" ht="25" customHeight="1" x14ac:dyDescent="0.2">
      <c r="A23" s="116" t="s">
        <v>476</v>
      </c>
      <c r="B23" s="63"/>
      <c r="C23" s="63"/>
      <c r="D23" s="128"/>
      <c r="E23" s="68"/>
      <c r="F23" s="68"/>
      <c r="G23" s="68"/>
    </row>
    <row r="24" spans="1:7" s="29" customFormat="1" ht="18" x14ac:dyDescent="0.2">
      <c r="A24" s="57" t="s">
        <v>492</v>
      </c>
      <c r="B24" s="59"/>
      <c r="C24" s="59"/>
      <c r="D24" s="60"/>
    </row>
    <row r="25" spans="1:7" s="29" customFormat="1" x14ac:dyDescent="0.2">
      <c r="A25" s="271" t="s">
        <v>702</v>
      </c>
      <c r="B25" s="271"/>
      <c r="C25" s="26"/>
      <c r="D25" s="301" t="s">
        <v>12</v>
      </c>
    </row>
    <row r="26" spans="1:7" s="29" customFormat="1" ht="17" x14ac:dyDescent="0.2">
      <c r="A26" s="8" t="s">
        <v>494</v>
      </c>
      <c r="B26" s="127" t="s">
        <v>786</v>
      </c>
      <c r="C26" s="26"/>
      <c r="D26" s="301"/>
    </row>
    <row r="27" spans="1:7" s="29" customFormat="1" x14ac:dyDescent="0.2">
      <c r="A27" s="229" t="s">
        <v>495</v>
      </c>
      <c r="B27" s="230"/>
      <c r="C27" s="126" t="s">
        <v>784</v>
      </c>
      <c r="D27" s="301"/>
    </row>
    <row r="28" spans="1:7" s="29" customFormat="1" ht="18" x14ac:dyDescent="0.2">
      <c r="A28" s="57" t="s">
        <v>498</v>
      </c>
      <c r="B28" s="59"/>
      <c r="C28" s="59"/>
      <c r="D28" s="60"/>
    </row>
    <row r="29" spans="1:7" s="29" customFormat="1" ht="60" customHeight="1" x14ac:dyDescent="0.2">
      <c r="A29" s="271" t="s">
        <v>497</v>
      </c>
      <c r="B29" s="271"/>
      <c r="C29" s="26" t="s">
        <v>499</v>
      </c>
      <c r="D29" s="130" t="s">
        <v>12</v>
      </c>
    </row>
    <row r="30" spans="1:7" s="29" customFormat="1" ht="18" x14ac:dyDescent="0.2">
      <c r="A30" s="57" t="s">
        <v>496</v>
      </c>
      <c r="B30" s="59"/>
      <c r="C30" s="59"/>
      <c r="D30" s="60"/>
    </row>
    <row r="31" spans="1:7" s="29" customFormat="1" x14ac:dyDescent="0.2">
      <c r="A31" s="271" t="s">
        <v>789</v>
      </c>
      <c r="B31" s="271"/>
      <c r="C31" s="126" t="s">
        <v>784</v>
      </c>
      <c r="D31" s="130" t="s">
        <v>12</v>
      </c>
    </row>
    <row r="32" spans="1:7" s="29" customFormat="1" x14ac:dyDescent="0.2">
      <c r="A32" s="271" t="s">
        <v>501</v>
      </c>
      <c r="B32" s="271"/>
      <c r="C32" s="13" t="s">
        <v>788</v>
      </c>
      <c r="D32" s="130" t="s">
        <v>12</v>
      </c>
    </row>
    <row r="33" spans="1:7" s="29" customFormat="1" ht="33" customHeight="1" x14ac:dyDescent="0.2"/>
    <row r="34" spans="1:7" s="29" customFormat="1" ht="25" customHeight="1" x14ac:dyDescent="0.2">
      <c r="A34" s="116" t="s">
        <v>500</v>
      </c>
      <c r="B34" s="63"/>
      <c r="C34" s="63"/>
      <c r="D34" s="128"/>
      <c r="E34" s="68"/>
      <c r="F34" s="68"/>
      <c r="G34" s="68"/>
    </row>
    <row r="35" spans="1:7" s="29" customFormat="1" ht="18" x14ac:dyDescent="0.2">
      <c r="A35" s="57" t="s">
        <v>516</v>
      </c>
      <c r="B35" s="59"/>
      <c r="C35" s="59"/>
      <c r="D35" s="60"/>
    </row>
    <row r="36" spans="1:7" s="29" customFormat="1" ht="17" x14ac:dyDescent="0.2">
      <c r="A36" s="271" t="s">
        <v>512</v>
      </c>
      <c r="B36" s="271"/>
      <c r="C36" s="26" t="s">
        <v>513</v>
      </c>
      <c r="D36" s="301" t="s">
        <v>12</v>
      </c>
    </row>
    <row r="37" spans="1:7" s="29" customFormat="1" ht="17" x14ac:dyDescent="0.2">
      <c r="A37" s="8" t="s">
        <v>511</v>
      </c>
      <c r="B37" s="30"/>
      <c r="C37" s="26"/>
      <c r="D37" s="301"/>
    </row>
    <row r="38" spans="1:7" s="29" customFormat="1" ht="17" x14ac:dyDescent="0.2">
      <c r="A38" s="8" t="s">
        <v>399</v>
      </c>
      <c r="B38" s="30"/>
      <c r="C38" s="26"/>
      <c r="D38" s="301"/>
    </row>
    <row r="39" spans="1:7" s="29" customFormat="1" ht="34" x14ac:dyDescent="0.2">
      <c r="A39" s="229" t="s">
        <v>514</v>
      </c>
      <c r="B39" s="230"/>
      <c r="C39" s="8" t="s">
        <v>515</v>
      </c>
      <c r="D39" s="301"/>
    </row>
    <row r="40" spans="1:7" s="29" customFormat="1" ht="18" x14ac:dyDescent="0.2">
      <c r="A40" s="57" t="s">
        <v>518</v>
      </c>
      <c r="B40" s="59"/>
      <c r="C40" s="59"/>
      <c r="D40" s="60"/>
    </row>
    <row r="41" spans="1:7" s="29" customFormat="1" ht="17" x14ac:dyDescent="0.2">
      <c r="A41" s="271" t="s">
        <v>531</v>
      </c>
      <c r="B41" s="271"/>
      <c r="C41" s="26" t="s">
        <v>517</v>
      </c>
      <c r="D41" s="130" t="s">
        <v>12</v>
      </c>
    </row>
    <row r="42" spans="1:7" s="29" customFormat="1" ht="33" customHeight="1" x14ac:dyDescent="0.2">
      <c r="C42" s="36"/>
    </row>
    <row r="43" spans="1:7" s="29" customFormat="1" ht="25" customHeight="1" x14ac:dyDescent="0.2">
      <c r="A43" s="116" t="s">
        <v>519</v>
      </c>
      <c r="B43" s="62"/>
      <c r="C43" s="63"/>
      <c r="D43" s="117"/>
      <c r="E43" s="68"/>
      <c r="F43" s="68"/>
      <c r="G43" s="68"/>
    </row>
    <row r="44" spans="1:7" s="29" customFormat="1" ht="43" customHeight="1" x14ac:dyDescent="0.2">
      <c r="A44" s="286" t="s">
        <v>524</v>
      </c>
      <c r="B44" s="287"/>
      <c r="C44" s="287"/>
      <c r="D44" s="288"/>
    </row>
    <row r="45" spans="1:7" s="29" customFormat="1" ht="18" x14ac:dyDescent="0.2">
      <c r="A45" s="57" t="s">
        <v>520</v>
      </c>
      <c r="B45" s="59"/>
      <c r="C45" s="59"/>
      <c r="D45" s="60"/>
    </row>
    <row r="46" spans="1:7" s="29" customFormat="1" ht="17" x14ac:dyDescent="0.2">
      <c r="A46" s="271" t="s">
        <v>521</v>
      </c>
      <c r="B46" s="271"/>
      <c r="C46" s="26" t="s">
        <v>522</v>
      </c>
      <c r="D46" s="301" t="s">
        <v>12</v>
      </c>
    </row>
    <row r="47" spans="1:7" s="29" customFormat="1" ht="17" x14ac:dyDescent="0.2">
      <c r="A47" s="8" t="s">
        <v>489</v>
      </c>
      <c r="B47" s="30"/>
      <c r="C47" s="26"/>
      <c r="D47" s="301"/>
    </row>
    <row r="48" spans="1:7" s="29" customFormat="1" ht="34" x14ac:dyDescent="0.2">
      <c r="A48" s="229" t="s">
        <v>790</v>
      </c>
      <c r="B48" s="230"/>
      <c r="C48" s="26" t="s">
        <v>791</v>
      </c>
      <c r="D48" s="301"/>
    </row>
    <row r="49" spans="1:9" s="29" customFormat="1" ht="18" x14ac:dyDescent="0.2">
      <c r="A49" s="57" t="s">
        <v>523</v>
      </c>
      <c r="B49" s="59"/>
      <c r="C49" s="59"/>
      <c r="D49" s="60"/>
    </row>
    <row r="50" spans="1:9" s="29" customFormat="1" ht="17" x14ac:dyDescent="0.2">
      <c r="A50" s="271" t="s">
        <v>525</v>
      </c>
      <c r="B50" s="271"/>
      <c r="C50" s="26" t="s">
        <v>532</v>
      </c>
      <c r="D50" s="301" t="s">
        <v>12</v>
      </c>
    </row>
    <row r="51" spans="1:9" s="29" customFormat="1" ht="17" x14ac:dyDescent="0.2">
      <c r="A51" s="8" t="s">
        <v>792</v>
      </c>
      <c r="B51" s="30"/>
      <c r="C51" s="26"/>
      <c r="D51" s="301"/>
    </row>
    <row r="52" spans="1:9" s="29" customFormat="1" ht="34" x14ac:dyDescent="0.2">
      <c r="A52" s="8" t="s">
        <v>526</v>
      </c>
      <c r="B52" s="8" t="s">
        <v>646</v>
      </c>
      <c r="C52" s="26"/>
      <c r="D52" s="301"/>
    </row>
    <row r="53" spans="1:9" s="29" customFormat="1" ht="17" x14ac:dyDescent="0.2">
      <c r="A53" s="8" t="s">
        <v>527</v>
      </c>
      <c r="B53" s="8" t="s">
        <v>803</v>
      </c>
      <c r="C53" s="26"/>
      <c r="D53" s="301"/>
    </row>
    <row r="54" spans="1:9" s="29" customFormat="1" ht="34" x14ac:dyDescent="0.2">
      <c r="A54" s="8" t="s">
        <v>528</v>
      </c>
      <c r="B54" s="8" t="s">
        <v>645</v>
      </c>
      <c r="C54" s="26" t="s">
        <v>529</v>
      </c>
      <c r="D54" s="301"/>
    </row>
    <row r="55" spans="1:9" s="29" customFormat="1" ht="18" x14ac:dyDescent="0.2">
      <c r="A55" s="57" t="s">
        <v>793</v>
      </c>
      <c r="B55" s="59"/>
      <c r="C55" s="59"/>
      <c r="D55" s="60"/>
    </row>
    <row r="56" spans="1:9" s="29" customFormat="1" ht="17" x14ac:dyDescent="0.2">
      <c r="A56" s="271" t="s">
        <v>794</v>
      </c>
      <c r="B56" s="271"/>
      <c r="C56" s="26" t="s">
        <v>795</v>
      </c>
      <c r="D56" s="301" t="s">
        <v>12</v>
      </c>
    </row>
    <row r="57" spans="1:9" s="29" customFormat="1" ht="17" x14ac:dyDescent="0.2">
      <c r="A57" s="8" t="s">
        <v>796</v>
      </c>
      <c r="B57" s="30"/>
      <c r="C57" s="26"/>
      <c r="D57" s="301"/>
    </row>
    <row r="58" spans="1:9" s="29" customFormat="1" ht="34" x14ac:dyDescent="0.2">
      <c r="A58" s="8" t="s">
        <v>797</v>
      </c>
      <c r="B58" s="8" t="s">
        <v>798</v>
      </c>
      <c r="C58" s="26"/>
      <c r="D58" s="301"/>
    </row>
    <row r="59" spans="1:9" s="29" customFormat="1" ht="17" x14ac:dyDescent="0.2">
      <c r="A59" s="8" t="s">
        <v>799</v>
      </c>
      <c r="B59" s="8" t="s">
        <v>800</v>
      </c>
      <c r="C59" s="26"/>
      <c r="D59" s="301"/>
    </row>
    <row r="60" spans="1:9" s="29" customFormat="1" ht="17" x14ac:dyDescent="0.2">
      <c r="A60" s="8" t="s">
        <v>801</v>
      </c>
      <c r="B60" s="8" t="s">
        <v>802</v>
      </c>
      <c r="C60" s="26"/>
      <c r="D60" s="301"/>
    </row>
    <row r="61" spans="1:9" s="29" customFormat="1" ht="17" x14ac:dyDescent="0.2">
      <c r="A61" s="8" t="s">
        <v>527</v>
      </c>
      <c r="B61" s="8" t="s">
        <v>804</v>
      </c>
      <c r="C61" s="26" t="s">
        <v>805</v>
      </c>
      <c r="D61" s="301"/>
    </row>
    <row r="62" spans="1:9" s="29" customFormat="1" x14ac:dyDescent="0.2"/>
    <row r="63" spans="1:9" x14ac:dyDescent="0.2">
      <c r="A63" s="29"/>
      <c r="B63" s="29"/>
      <c r="C63" s="29"/>
      <c r="D63" s="29"/>
      <c r="E63" s="29"/>
      <c r="F63" s="29"/>
      <c r="G63" s="29"/>
      <c r="H63" s="29"/>
      <c r="I63" s="29"/>
    </row>
    <row r="64" spans="1:9" x14ac:dyDescent="0.2">
      <c r="A64" s="29"/>
      <c r="B64" s="29"/>
      <c r="C64" s="29"/>
      <c r="D64" s="29"/>
      <c r="E64" s="29"/>
      <c r="F64" s="29"/>
      <c r="G64" s="29"/>
      <c r="H64" s="29"/>
      <c r="I64" s="29"/>
    </row>
    <row r="65" spans="1:9" x14ac:dyDescent="0.2">
      <c r="A65" s="29"/>
      <c r="B65" s="29"/>
      <c r="C65" s="29"/>
      <c r="D65" s="29"/>
      <c r="E65" s="29"/>
      <c r="F65" s="29"/>
      <c r="G65" s="29"/>
      <c r="H65" s="29"/>
      <c r="I65" s="29"/>
    </row>
    <row r="66" spans="1:9" x14ac:dyDescent="0.2">
      <c r="A66" s="29"/>
      <c r="B66" s="29"/>
      <c r="C66" s="29"/>
      <c r="D66" s="29"/>
      <c r="E66" s="29"/>
      <c r="F66" s="29"/>
      <c r="G66" s="29"/>
      <c r="H66" s="29"/>
      <c r="I66" s="29"/>
    </row>
    <row r="67" spans="1:9" x14ac:dyDescent="0.2">
      <c r="A67" s="29"/>
      <c r="B67" s="29"/>
      <c r="C67" s="29"/>
      <c r="D67" s="29"/>
      <c r="E67" s="29"/>
      <c r="F67" s="29"/>
      <c r="G67" s="29"/>
      <c r="H67" s="29"/>
      <c r="I67" s="29"/>
    </row>
    <row r="68" spans="1:9" x14ac:dyDescent="0.2">
      <c r="A68" s="29"/>
      <c r="B68" s="29"/>
      <c r="C68" s="29"/>
      <c r="D68" s="29"/>
      <c r="E68" s="29"/>
      <c r="F68" s="29"/>
      <c r="G68" s="29"/>
      <c r="H68" s="29"/>
      <c r="I68" s="29"/>
    </row>
    <row r="69" spans="1:9" x14ac:dyDescent="0.2">
      <c r="A69" s="29"/>
      <c r="B69" s="29"/>
      <c r="C69" s="29"/>
      <c r="D69" s="29"/>
      <c r="E69" s="29"/>
      <c r="F69" s="29"/>
      <c r="G69" s="29"/>
      <c r="H69" s="29"/>
      <c r="I69" s="29"/>
    </row>
    <row r="70" spans="1:9" x14ac:dyDescent="0.2">
      <c r="A70" s="29"/>
      <c r="B70" s="29"/>
      <c r="C70" s="29"/>
      <c r="D70" s="29"/>
      <c r="E70" s="29"/>
      <c r="F70" s="29"/>
      <c r="G70" s="29"/>
      <c r="H70" s="29"/>
      <c r="I70" s="29"/>
    </row>
    <row r="71" spans="1:9" x14ac:dyDescent="0.2">
      <c r="A71" s="29"/>
      <c r="B71" s="29"/>
      <c r="C71" s="29"/>
      <c r="D71" s="29"/>
      <c r="E71" s="29"/>
      <c r="F71" s="29"/>
      <c r="G71" s="29"/>
      <c r="H71" s="29"/>
      <c r="I71" s="29"/>
    </row>
    <row r="72" spans="1:9" x14ac:dyDescent="0.2">
      <c r="A72" s="29"/>
      <c r="B72" s="29"/>
      <c r="C72" s="29"/>
      <c r="D72" s="29"/>
      <c r="E72" s="29"/>
      <c r="F72" s="29"/>
      <c r="G72" s="29"/>
      <c r="H72" s="29"/>
      <c r="I72" s="29"/>
    </row>
    <row r="73" spans="1:9" x14ac:dyDescent="0.2">
      <c r="A73" s="29"/>
      <c r="B73" s="29"/>
      <c r="C73" s="29"/>
      <c r="D73" s="29"/>
      <c r="E73" s="29"/>
      <c r="F73" s="29"/>
      <c r="G73" s="29"/>
      <c r="H73" s="29"/>
      <c r="I73" s="29"/>
    </row>
    <row r="74" spans="1:9" x14ac:dyDescent="0.2">
      <c r="A74" s="29"/>
      <c r="B74" s="29"/>
      <c r="C74" s="29"/>
      <c r="D74" s="29"/>
      <c r="E74" s="29"/>
      <c r="F74" s="29"/>
      <c r="G74" s="29"/>
      <c r="H74" s="29"/>
      <c r="I74" s="29"/>
    </row>
    <row r="75" spans="1:9" x14ac:dyDescent="0.2">
      <c r="A75" s="29"/>
      <c r="B75" s="29"/>
      <c r="C75" s="29"/>
      <c r="D75" s="29"/>
      <c r="E75" s="29"/>
      <c r="F75" s="29"/>
      <c r="G75" s="29"/>
      <c r="H75" s="29"/>
      <c r="I75" s="29"/>
    </row>
    <row r="76" spans="1:9" x14ac:dyDescent="0.2">
      <c r="A76" s="29"/>
      <c r="B76" s="29"/>
      <c r="C76" s="29"/>
      <c r="D76" s="29"/>
      <c r="E76" s="29"/>
      <c r="F76" s="29"/>
      <c r="G76" s="29"/>
      <c r="H76" s="29"/>
      <c r="I76" s="29"/>
    </row>
    <row r="77" spans="1:9" x14ac:dyDescent="0.2">
      <c r="A77" s="29"/>
      <c r="B77" s="29"/>
      <c r="C77" s="29"/>
      <c r="D77" s="29"/>
      <c r="E77" s="29"/>
      <c r="F77" s="29"/>
      <c r="G77" s="29"/>
      <c r="H77" s="29"/>
      <c r="I77" s="29"/>
    </row>
    <row r="78" spans="1:9" x14ac:dyDescent="0.2">
      <c r="A78" s="29"/>
      <c r="B78" s="29"/>
      <c r="C78" s="29"/>
      <c r="D78" s="29"/>
      <c r="E78" s="29"/>
      <c r="F78" s="29"/>
      <c r="G78" s="29"/>
      <c r="H78" s="29"/>
      <c r="I78" s="29"/>
    </row>
    <row r="79" spans="1:9" x14ac:dyDescent="0.2">
      <c r="A79" s="29"/>
      <c r="B79" s="29"/>
      <c r="C79" s="29"/>
      <c r="D79" s="29"/>
      <c r="E79" s="29"/>
      <c r="F79" s="29"/>
      <c r="G79" s="29"/>
      <c r="H79" s="29"/>
      <c r="I79" s="29"/>
    </row>
    <row r="80" spans="1:9" x14ac:dyDescent="0.2">
      <c r="A80" s="29"/>
      <c r="B80" s="29"/>
      <c r="C80" s="29"/>
      <c r="D80" s="29"/>
      <c r="E80" s="29"/>
      <c r="F80" s="29"/>
      <c r="G80" s="29"/>
      <c r="H80" s="29"/>
      <c r="I80" s="29"/>
    </row>
    <row r="81" spans="1:9" x14ac:dyDescent="0.2">
      <c r="A81" s="29"/>
      <c r="B81" s="29"/>
      <c r="C81" s="29"/>
      <c r="D81" s="29"/>
      <c r="E81" s="29"/>
      <c r="F81" s="29"/>
      <c r="G81" s="29"/>
      <c r="H81" s="29"/>
      <c r="I81" s="29"/>
    </row>
    <row r="82" spans="1:9" x14ac:dyDescent="0.2">
      <c r="A82" s="29"/>
      <c r="B82" s="29"/>
      <c r="C82" s="29"/>
      <c r="D82" s="29"/>
      <c r="E82" s="29"/>
      <c r="F82" s="29"/>
      <c r="G82" s="29"/>
      <c r="H82" s="29"/>
      <c r="I82" s="29"/>
    </row>
    <row r="83" spans="1:9" x14ac:dyDescent="0.2">
      <c r="A83" s="29"/>
      <c r="B83" s="29"/>
      <c r="C83" s="29"/>
      <c r="D83" s="29"/>
      <c r="E83" s="29"/>
      <c r="F83" s="29"/>
      <c r="G83" s="29"/>
      <c r="H83" s="29"/>
      <c r="I83" s="29"/>
    </row>
    <row r="84" spans="1:9" x14ac:dyDescent="0.2">
      <c r="A84" s="29"/>
      <c r="B84" s="29"/>
      <c r="C84" s="29"/>
      <c r="D84" s="29"/>
      <c r="E84" s="29"/>
      <c r="F84" s="29"/>
      <c r="G84" s="29"/>
      <c r="H84" s="29"/>
      <c r="I84" s="29"/>
    </row>
    <row r="85" spans="1:9" x14ac:dyDescent="0.2">
      <c r="A85" s="29"/>
      <c r="B85" s="29"/>
      <c r="C85" s="29"/>
      <c r="D85" s="29"/>
      <c r="E85" s="29"/>
      <c r="F85" s="29"/>
      <c r="G85" s="29"/>
      <c r="H85" s="29"/>
      <c r="I85" s="29"/>
    </row>
    <row r="86" spans="1:9" x14ac:dyDescent="0.2">
      <c r="A86" s="29"/>
      <c r="B86" s="29"/>
      <c r="C86" s="29"/>
      <c r="D86" s="29"/>
      <c r="E86" s="29"/>
      <c r="F86" s="29"/>
      <c r="G86" s="29"/>
      <c r="H86" s="29"/>
      <c r="I86" s="29"/>
    </row>
    <row r="87" spans="1:9" x14ac:dyDescent="0.2">
      <c r="A87" s="29"/>
      <c r="B87" s="29"/>
      <c r="C87" s="29"/>
      <c r="D87" s="29"/>
      <c r="E87" s="29"/>
      <c r="F87" s="29"/>
      <c r="G87" s="29"/>
      <c r="H87" s="29"/>
      <c r="I87" s="29"/>
    </row>
    <row r="88" spans="1:9" x14ac:dyDescent="0.2">
      <c r="A88" s="29"/>
      <c r="B88" s="29"/>
      <c r="C88" s="29"/>
      <c r="D88" s="29"/>
      <c r="E88" s="29"/>
      <c r="F88" s="29"/>
      <c r="G88" s="29"/>
      <c r="H88" s="29"/>
      <c r="I88" s="29"/>
    </row>
    <row r="89" spans="1:9" x14ac:dyDescent="0.2">
      <c r="A89" s="29"/>
      <c r="B89" s="29"/>
      <c r="C89" s="29"/>
      <c r="D89" s="29"/>
      <c r="E89" s="29"/>
      <c r="F89" s="29"/>
      <c r="G89" s="29"/>
      <c r="H89" s="29"/>
      <c r="I89" s="29"/>
    </row>
    <row r="90" spans="1:9" x14ac:dyDescent="0.2">
      <c r="A90" s="29"/>
      <c r="B90" s="29"/>
      <c r="C90" s="29"/>
      <c r="D90" s="29"/>
      <c r="E90" s="29"/>
      <c r="F90" s="29"/>
      <c r="G90" s="29"/>
      <c r="H90" s="29"/>
      <c r="I90" s="29"/>
    </row>
    <row r="91" spans="1:9" x14ac:dyDescent="0.2">
      <c r="A91" s="29"/>
      <c r="B91" s="29"/>
      <c r="C91" s="29"/>
      <c r="D91" s="29"/>
      <c r="E91" s="29"/>
      <c r="F91" s="29"/>
      <c r="G91" s="29"/>
      <c r="H91" s="29"/>
      <c r="I91" s="29"/>
    </row>
    <row r="92" spans="1:9" x14ac:dyDescent="0.2">
      <c r="A92" s="29"/>
      <c r="B92" s="29"/>
      <c r="C92" s="29"/>
      <c r="D92" s="29"/>
      <c r="E92" s="29"/>
      <c r="F92" s="29"/>
      <c r="G92" s="29"/>
      <c r="H92" s="29"/>
      <c r="I92" s="29"/>
    </row>
    <row r="93" spans="1:9" x14ac:dyDescent="0.2">
      <c r="A93" s="29"/>
      <c r="B93" s="29"/>
      <c r="C93" s="29"/>
      <c r="D93" s="29"/>
      <c r="E93" s="29"/>
      <c r="F93" s="29"/>
      <c r="G93" s="29"/>
      <c r="H93" s="29"/>
      <c r="I93" s="29"/>
    </row>
    <row r="94" spans="1:9" x14ac:dyDescent="0.2">
      <c r="A94" s="29"/>
      <c r="B94" s="29"/>
      <c r="C94" s="29"/>
      <c r="D94" s="29"/>
      <c r="E94" s="29"/>
      <c r="F94" s="29"/>
      <c r="G94" s="29"/>
      <c r="H94" s="29"/>
      <c r="I94" s="29"/>
    </row>
    <row r="95" spans="1:9" x14ac:dyDescent="0.2">
      <c r="A95" s="29"/>
      <c r="B95" s="29"/>
      <c r="C95" s="29"/>
      <c r="D95" s="29"/>
      <c r="E95" s="29"/>
      <c r="F95" s="29"/>
      <c r="G95" s="29"/>
      <c r="H95" s="29"/>
      <c r="I95" s="29"/>
    </row>
    <row r="96" spans="1:9" x14ac:dyDescent="0.2">
      <c r="A96" s="29"/>
      <c r="B96" s="29"/>
      <c r="C96" s="29"/>
      <c r="D96" s="29"/>
      <c r="E96" s="29"/>
      <c r="F96" s="29"/>
      <c r="G96" s="29"/>
      <c r="H96" s="29"/>
      <c r="I96" s="29"/>
    </row>
    <row r="97" spans="1:9" x14ac:dyDescent="0.2">
      <c r="A97" s="29"/>
      <c r="B97" s="29"/>
      <c r="C97" s="29"/>
      <c r="D97" s="29"/>
      <c r="E97" s="29"/>
      <c r="F97" s="29"/>
      <c r="G97" s="29"/>
      <c r="H97" s="29"/>
      <c r="I97" s="29"/>
    </row>
    <row r="98" spans="1:9" x14ac:dyDescent="0.2">
      <c r="A98" s="29"/>
      <c r="B98" s="29"/>
      <c r="C98" s="29"/>
      <c r="D98" s="29"/>
      <c r="E98" s="29"/>
      <c r="F98" s="29"/>
      <c r="G98" s="29"/>
      <c r="H98" s="29"/>
      <c r="I98" s="29"/>
    </row>
    <row r="99" spans="1:9" x14ac:dyDescent="0.2">
      <c r="A99" s="29"/>
      <c r="B99" s="29"/>
      <c r="C99" s="29"/>
      <c r="D99" s="29"/>
      <c r="E99" s="29"/>
      <c r="F99" s="29"/>
      <c r="G99" s="29"/>
      <c r="H99" s="29"/>
      <c r="I99" s="29"/>
    </row>
    <row r="100" spans="1:9" x14ac:dyDescent="0.2">
      <c r="A100" s="29"/>
      <c r="B100" s="29"/>
      <c r="C100" s="29"/>
      <c r="D100" s="29"/>
      <c r="E100" s="29"/>
      <c r="F100" s="29"/>
      <c r="G100" s="29"/>
      <c r="H100" s="29"/>
      <c r="I100" s="29"/>
    </row>
    <row r="101" spans="1:9" x14ac:dyDescent="0.2">
      <c r="A101" s="29"/>
      <c r="B101" s="29"/>
      <c r="C101" s="29"/>
      <c r="D101" s="29"/>
      <c r="E101" s="29"/>
      <c r="F101" s="29"/>
      <c r="G101" s="29"/>
      <c r="H101" s="29"/>
      <c r="I101" s="29"/>
    </row>
    <row r="102" spans="1:9" x14ac:dyDescent="0.2">
      <c r="A102" s="29"/>
      <c r="B102" s="29"/>
      <c r="C102" s="29"/>
      <c r="D102" s="29"/>
      <c r="E102" s="29"/>
      <c r="F102" s="29"/>
      <c r="G102" s="29"/>
      <c r="H102" s="29"/>
      <c r="I102" s="29"/>
    </row>
    <row r="103" spans="1:9" x14ac:dyDescent="0.2">
      <c r="A103" s="29"/>
      <c r="B103" s="29"/>
      <c r="C103" s="29"/>
      <c r="D103" s="29"/>
      <c r="E103" s="29"/>
      <c r="F103" s="29"/>
      <c r="G103" s="29"/>
      <c r="H103" s="29"/>
      <c r="I103" s="29"/>
    </row>
    <row r="104" spans="1:9" x14ac:dyDescent="0.2">
      <c r="A104" s="29"/>
      <c r="B104" s="29"/>
      <c r="C104" s="29"/>
      <c r="D104" s="29"/>
      <c r="E104" s="29"/>
      <c r="F104" s="29"/>
      <c r="G104" s="29"/>
      <c r="H104" s="29"/>
      <c r="I104" s="29"/>
    </row>
    <row r="105" spans="1:9" x14ac:dyDescent="0.2">
      <c r="A105" s="29"/>
      <c r="B105" s="29"/>
      <c r="C105" s="29"/>
      <c r="D105" s="29"/>
      <c r="E105" s="29"/>
      <c r="F105" s="29"/>
      <c r="G105" s="29"/>
      <c r="H105" s="29"/>
      <c r="I105" s="29"/>
    </row>
    <row r="106" spans="1:9" x14ac:dyDescent="0.2">
      <c r="A106" s="29"/>
      <c r="B106" s="29"/>
      <c r="C106" s="29"/>
      <c r="D106" s="29"/>
      <c r="E106" s="29"/>
      <c r="F106" s="29"/>
      <c r="G106" s="29"/>
      <c r="H106" s="29"/>
      <c r="I106" s="29"/>
    </row>
    <row r="107" spans="1:9" x14ac:dyDescent="0.2">
      <c r="A107" s="29"/>
      <c r="B107" s="29"/>
      <c r="C107" s="29"/>
      <c r="D107" s="29"/>
      <c r="E107" s="29"/>
      <c r="F107" s="29"/>
      <c r="G107" s="29"/>
      <c r="H107" s="29"/>
      <c r="I107" s="29"/>
    </row>
    <row r="108" spans="1:9" x14ac:dyDescent="0.2">
      <c r="A108" s="29"/>
      <c r="B108" s="29"/>
      <c r="C108" s="29"/>
      <c r="D108" s="29"/>
      <c r="E108" s="29"/>
      <c r="F108" s="29"/>
      <c r="G108" s="29"/>
      <c r="H108" s="29"/>
      <c r="I108" s="29"/>
    </row>
    <row r="109" spans="1:9" x14ac:dyDescent="0.2">
      <c r="A109" s="29"/>
      <c r="B109" s="29"/>
      <c r="C109" s="29"/>
      <c r="D109" s="29"/>
      <c r="E109" s="29"/>
      <c r="F109" s="29"/>
      <c r="G109" s="29"/>
      <c r="H109" s="29"/>
      <c r="I109" s="29"/>
    </row>
    <row r="110" spans="1:9" x14ac:dyDescent="0.2">
      <c r="A110" s="29"/>
      <c r="B110" s="29"/>
      <c r="C110" s="29"/>
      <c r="D110" s="29"/>
      <c r="E110" s="29"/>
      <c r="F110" s="29"/>
      <c r="G110" s="29"/>
      <c r="H110" s="29"/>
      <c r="I110" s="29"/>
    </row>
    <row r="111" spans="1:9" x14ac:dyDescent="0.2">
      <c r="A111" s="29"/>
      <c r="B111" s="29"/>
      <c r="C111" s="29"/>
      <c r="D111" s="29"/>
      <c r="E111" s="29"/>
      <c r="F111" s="29"/>
      <c r="G111" s="29"/>
      <c r="H111" s="29"/>
      <c r="I111" s="29"/>
    </row>
    <row r="112" spans="1:9" x14ac:dyDescent="0.2">
      <c r="A112" s="29"/>
      <c r="B112" s="29"/>
      <c r="C112" s="29"/>
      <c r="D112" s="29"/>
      <c r="E112" s="29"/>
      <c r="F112" s="29"/>
      <c r="G112" s="29"/>
      <c r="H112" s="29"/>
      <c r="I112" s="29"/>
    </row>
    <row r="113" spans="1:9" x14ac:dyDescent="0.2">
      <c r="A113" s="29"/>
      <c r="B113" s="29"/>
      <c r="C113" s="29"/>
      <c r="D113" s="29"/>
      <c r="E113" s="29"/>
      <c r="F113" s="29"/>
      <c r="G113" s="29"/>
      <c r="H113" s="29"/>
      <c r="I113" s="29"/>
    </row>
    <row r="114" spans="1:9" x14ac:dyDescent="0.2">
      <c r="A114" s="29"/>
      <c r="B114" s="29"/>
      <c r="C114" s="29"/>
      <c r="D114" s="29"/>
      <c r="E114" s="29"/>
      <c r="F114" s="29"/>
      <c r="G114" s="29"/>
      <c r="H114" s="29"/>
      <c r="I114" s="29"/>
    </row>
    <row r="115" spans="1:9" x14ac:dyDescent="0.2">
      <c r="A115" s="29"/>
      <c r="B115" s="29"/>
      <c r="C115" s="29"/>
      <c r="D115" s="29"/>
      <c r="E115" s="29"/>
      <c r="F115" s="29"/>
      <c r="G115" s="29"/>
      <c r="H115" s="29"/>
      <c r="I115" s="29"/>
    </row>
    <row r="116" spans="1:9" x14ac:dyDescent="0.2">
      <c r="A116" s="29"/>
      <c r="B116" s="29"/>
      <c r="C116" s="29"/>
      <c r="D116" s="29"/>
      <c r="E116" s="29"/>
      <c r="F116" s="29"/>
      <c r="G116" s="29"/>
      <c r="H116" s="29"/>
      <c r="I116" s="29"/>
    </row>
    <row r="117" spans="1:9" x14ac:dyDescent="0.2">
      <c r="A117" s="29"/>
      <c r="B117" s="29"/>
      <c r="C117" s="29"/>
      <c r="D117" s="29"/>
      <c r="E117" s="29"/>
      <c r="F117" s="29"/>
      <c r="G117" s="29"/>
      <c r="H117" s="29"/>
      <c r="I117" s="29"/>
    </row>
  </sheetData>
  <mergeCells count="30">
    <mergeCell ref="D18:D19"/>
    <mergeCell ref="A14:B14"/>
    <mergeCell ref="A1:D1"/>
    <mergeCell ref="A2:D2"/>
    <mergeCell ref="A4:B4"/>
    <mergeCell ref="A7:B7"/>
    <mergeCell ref="D7:D16"/>
    <mergeCell ref="A9:B9"/>
    <mergeCell ref="A12:B12"/>
    <mergeCell ref="A11:B11"/>
    <mergeCell ref="A18:B18"/>
    <mergeCell ref="A41:B41"/>
    <mergeCell ref="A39:B39"/>
    <mergeCell ref="A31:B31"/>
    <mergeCell ref="A21:B21"/>
    <mergeCell ref="D25:D27"/>
    <mergeCell ref="A36:B36"/>
    <mergeCell ref="D36:D39"/>
    <mergeCell ref="A32:B32"/>
    <mergeCell ref="A29:B29"/>
    <mergeCell ref="A25:B25"/>
    <mergeCell ref="A27:B27"/>
    <mergeCell ref="A56:B56"/>
    <mergeCell ref="A44:D44"/>
    <mergeCell ref="A50:B50"/>
    <mergeCell ref="D50:D54"/>
    <mergeCell ref="A46:B46"/>
    <mergeCell ref="D46:D48"/>
    <mergeCell ref="A48:B48"/>
    <mergeCell ref="D56:D61"/>
  </mergeCells>
  <conditionalFormatting sqref="A1:XFD4 A5:C5 E5:XFD5 A6:XFD6 D7 A7:C16 E7:XFD16 A17:XFD17 A18:C19 E18:XFD19 A20:XFD20 A21:C23 E21:XFD23 A24:XFD24 D25 A25:C27 E25:XFD27 A28:XFD31 A32:B32 D32:XFD32 A33:XFD33 A34:C34 E34:XFD34 A35:XFD35 A36:D36 E36:XFD39 A37:C39 A40:XFD41 D42:XFD42 A42:C44 E43:XFD44 A45:XFD45 D46 A46:C48 E46:XFD48 A49:XFD50 A51:C54 E51:XFD54 A55:XFD55 D56 A56:C61 E56:XFD61 A62:XFD1048576">
    <cfRule type="cellIs" dxfId="117" priority="41" operator="equal">
      <formula>"Pending"</formula>
    </cfRule>
    <cfRule type="cellIs" dxfId="116" priority="42" operator="equal">
      <formula>"Complete"</formula>
    </cfRule>
  </conditionalFormatting>
  <conditionalFormatting sqref="D18 D21">
    <cfRule type="cellIs" dxfId="115" priority="39" operator="equal">
      <formula>"Pending"</formula>
    </cfRule>
    <cfRule type="cellIs" dxfId="114" priority="40" operator="equal">
      <formula>"Complete"</formula>
    </cfRule>
  </conditionalFormatting>
  <dataValidations count="1">
    <dataValidation type="list" allowBlank="1" showInputMessage="1" showErrorMessage="1" sqref="D7 D21 D18 D25 D29 D31:D32 D36 D46 D41 D56 D50" xr:uid="{BE9CA52C-18CC-504A-9320-6C9846CE48FD}">
      <formula1>"Pending,Complete"</formula1>
    </dataValidation>
  </dataValidations>
  <hyperlinks>
    <hyperlink ref="C7" r:id="rId1" xr:uid="{5C8A7D8E-5E60-8446-85D8-538D741EB9DC}"/>
    <hyperlink ref="C21" r:id="rId2" xr:uid="{B62A22AA-C148-CA4D-8ECD-7AA16C7778E3}"/>
    <hyperlink ref="B26" r:id="rId3" xr:uid="{F349ADB3-6D4F-9F4F-8660-42B6AEB995A0}"/>
    <hyperlink ref="C32" r:id="rId4" xr:uid="{2FADC5F6-3CBC-3943-9A6E-513B588C6928}"/>
    <hyperlink ref="C31" r:id="rId5" xr:uid="{8F76526C-3568-9844-BAAF-FC017A7306CC}"/>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043A9-376F-884F-9D86-6AAE7DEB2D7F}">
  <dimension ref="A1:AZ216"/>
  <sheetViews>
    <sheetView workbookViewId="0">
      <selection activeCell="A9" sqref="A9:B9"/>
    </sheetView>
  </sheetViews>
  <sheetFormatPr baseColWidth="10" defaultRowHeight="16" x14ac:dyDescent="0.2"/>
  <cols>
    <col min="1" max="1" width="24.7109375" style="2" customWidth="1"/>
    <col min="2" max="2" width="33" style="2" customWidth="1"/>
    <col min="3" max="3" width="31" style="2" customWidth="1"/>
    <col min="4" max="4" width="27.5703125" style="2" customWidth="1"/>
    <col min="5" max="6" width="30.28515625" style="2" customWidth="1"/>
    <col min="7" max="7" width="12.7109375" style="2" customWidth="1"/>
    <col min="8" max="8" width="10.7109375" style="2"/>
    <col min="9" max="9" width="44" style="2" customWidth="1"/>
    <col min="10" max="10" width="22.85546875" style="2" customWidth="1"/>
    <col min="11" max="11" width="16.28515625" style="29" customWidth="1"/>
    <col min="12" max="52" width="10.7109375" style="29"/>
    <col min="53" max="16384" width="10.7109375" style="2"/>
  </cols>
  <sheetData>
    <row r="1" spans="1:10" ht="35" x14ac:dyDescent="0.2">
      <c r="A1" s="206" t="s">
        <v>358</v>
      </c>
      <c r="B1" s="207"/>
      <c r="C1" s="207"/>
      <c r="D1" s="207"/>
      <c r="E1" s="208"/>
      <c r="F1" s="67"/>
      <c r="G1" s="67"/>
      <c r="H1" s="67"/>
      <c r="I1" s="67"/>
      <c r="J1" s="67"/>
    </row>
    <row r="2" spans="1:10" s="29" customFormat="1" ht="45" customHeight="1" x14ac:dyDescent="0.2">
      <c r="A2" s="229" t="s">
        <v>359</v>
      </c>
      <c r="B2" s="237"/>
      <c r="C2" s="237"/>
      <c r="D2" s="237"/>
      <c r="E2" s="238"/>
      <c r="F2" s="37"/>
      <c r="G2" s="37"/>
      <c r="H2" s="37"/>
      <c r="I2" s="37"/>
      <c r="J2" s="37"/>
    </row>
    <row r="3" spans="1:10" s="29" customFormat="1" ht="18" x14ac:dyDescent="0.2">
      <c r="A3" s="105" t="s">
        <v>394</v>
      </c>
      <c r="B3" s="123" t="s">
        <v>703</v>
      </c>
      <c r="C3" s="121"/>
      <c r="D3" s="121"/>
      <c r="E3" s="122"/>
    </row>
    <row r="4" spans="1:10" s="29" customFormat="1" ht="18" x14ac:dyDescent="0.2">
      <c r="A4" s="105" t="s">
        <v>510</v>
      </c>
      <c r="B4" s="123" t="s">
        <v>704</v>
      </c>
      <c r="C4" s="121"/>
      <c r="D4" s="121"/>
      <c r="E4" s="122"/>
    </row>
    <row r="5" spans="1:10" s="29" customFormat="1" ht="33" customHeight="1" x14ac:dyDescent="0.2"/>
    <row r="6" spans="1:10" s="29" customFormat="1" ht="23" x14ac:dyDescent="0.2">
      <c r="A6" s="263" t="s">
        <v>9</v>
      </c>
      <c r="B6" s="263"/>
      <c r="C6" s="263" t="s">
        <v>11</v>
      </c>
      <c r="D6" s="263"/>
      <c r="E6" s="186" t="s">
        <v>10</v>
      </c>
      <c r="F6" s="38"/>
    </row>
    <row r="7" spans="1:10" s="29" customFormat="1" ht="25" customHeight="1" x14ac:dyDescent="0.2">
      <c r="A7" s="116" t="s">
        <v>366</v>
      </c>
      <c r="B7" s="63"/>
      <c r="C7" s="63"/>
      <c r="D7" s="63"/>
      <c r="E7" s="117"/>
      <c r="F7" s="68"/>
      <c r="G7" s="68"/>
      <c r="H7" s="68"/>
    </row>
    <row r="8" spans="1:10" s="29" customFormat="1" ht="18" x14ac:dyDescent="0.2">
      <c r="A8" s="57" t="s">
        <v>360</v>
      </c>
      <c r="B8" s="59"/>
      <c r="C8" s="59"/>
      <c r="D8" s="59"/>
      <c r="E8" s="60"/>
    </row>
    <row r="9" spans="1:10" s="29" customFormat="1" ht="50" customHeight="1" x14ac:dyDescent="0.2">
      <c r="A9" s="271" t="s">
        <v>669</v>
      </c>
      <c r="B9" s="271"/>
      <c r="C9" s="211" t="s">
        <v>667</v>
      </c>
      <c r="D9" s="213"/>
      <c r="E9" s="289" t="s">
        <v>12</v>
      </c>
    </row>
    <row r="10" spans="1:10" s="29" customFormat="1" ht="17" x14ac:dyDescent="0.2">
      <c r="A10" s="8" t="s">
        <v>306</v>
      </c>
      <c r="B10" s="30"/>
      <c r="C10" s="229"/>
      <c r="D10" s="238"/>
      <c r="E10" s="290"/>
    </row>
    <row r="11" spans="1:10" s="29" customFormat="1" ht="50" customHeight="1" x14ac:dyDescent="0.2">
      <c r="A11" s="235" t="s">
        <v>806</v>
      </c>
      <c r="B11" s="236"/>
      <c r="C11" s="235" t="s">
        <v>671</v>
      </c>
      <c r="D11" s="308"/>
      <c r="E11" s="290"/>
      <c r="F11" s="2" t="s">
        <v>760</v>
      </c>
    </row>
    <row r="12" spans="1:10" s="29" customFormat="1" ht="50" customHeight="1" x14ac:dyDescent="0.2">
      <c r="A12" s="229" t="s">
        <v>362</v>
      </c>
      <c r="B12" s="230"/>
      <c r="C12" s="229" t="s">
        <v>672</v>
      </c>
      <c r="D12" s="238"/>
      <c r="E12" s="290"/>
    </row>
    <row r="13" spans="1:10" s="29" customFormat="1" ht="33" customHeight="1" x14ac:dyDescent="0.2">
      <c r="A13" s="8" t="s">
        <v>361</v>
      </c>
      <c r="B13" s="127"/>
      <c r="C13" s="229" t="s">
        <v>807</v>
      </c>
      <c r="D13" s="238"/>
      <c r="E13" s="290"/>
      <c r="H13" s="42"/>
    </row>
    <row r="14" spans="1:10" s="29" customFormat="1" ht="33" customHeight="1" x14ac:dyDescent="0.2">
      <c r="A14" s="200" t="s">
        <v>139</v>
      </c>
      <c r="B14" s="200"/>
      <c r="C14" s="302" t="s">
        <v>808</v>
      </c>
      <c r="D14" s="238"/>
      <c r="E14" s="290"/>
    </row>
    <row r="15" spans="1:10" s="29" customFormat="1" ht="17" x14ac:dyDescent="0.2">
      <c r="A15" s="8" t="s">
        <v>670</v>
      </c>
      <c r="B15" s="23" t="s">
        <v>668</v>
      </c>
      <c r="C15" s="229"/>
      <c r="D15" s="238"/>
      <c r="E15" s="291"/>
    </row>
    <row r="16" spans="1:10" s="29" customFormat="1" ht="18" x14ac:dyDescent="0.2">
      <c r="A16" s="57" t="s">
        <v>365</v>
      </c>
      <c r="B16" s="59"/>
      <c r="C16" s="59"/>
      <c r="D16" s="59"/>
      <c r="E16" s="60"/>
    </row>
    <row r="17" spans="1:5" s="29" customFormat="1" ht="43" customHeight="1" x14ac:dyDescent="0.2">
      <c r="A17" s="286" t="s">
        <v>367</v>
      </c>
      <c r="B17" s="287"/>
      <c r="C17" s="287"/>
      <c r="D17" s="287"/>
      <c r="E17" s="288"/>
    </row>
    <row r="18" spans="1:5" s="29" customFormat="1" ht="33" customHeight="1" x14ac:dyDescent="0.2">
      <c r="A18" s="8" t="s">
        <v>365</v>
      </c>
      <c r="B18" s="30"/>
      <c r="C18" s="229" t="s">
        <v>705</v>
      </c>
      <c r="D18" s="238"/>
      <c r="E18" s="289" t="s">
        <v>12</v>
      </c>
    </row>
    <row r="19" spans="1:5" s="29" customFormat="1" ht="17" x14ac:dyDescent="0.2">
      <c r="A19" s="8" t="s">
        <v>368</v>
      </c>
      <c r="B19" s="30"/>
      <c r="C19" s="229"/>
      <c r="D19" s="238"/>
      <c r="E19" s="290"/>
    </row>
    <row r="20" spans="1:5" s="29" customFormat="1" ht="33" customHeight="1" x14ac:dyDescent="0.2">
      <c r="A20" s="229" t="s">
        <v>369</v>
      </c>
      <c r="B20" s="230"/>
      <c r="C20" s="302" t="s">
        <v>706</v>
      </c>
      <c r="D20" s="238"/>
      <c r="E20" s="290"/>
    </row>
    <row r="21" spans="1:5" s="29" customFormat="1" ht="50" customHeight="1" x14ac:dyDescent="0.2">
      <c r="A21" s="229" t="s">
        <v>656</v>
      </c>
      <c r="B21" s="230"/>
      <c r="C21" s="302" t="s">
        <v>707</v>
      </c>
      <c r="D21" s="238"/>
      <c r="E21" s="291"/>
    </row>
    <row r="22" spans="1:5" s="29" customFormat="1" ht="18" x14ac:dyDescent="0.2">
      <c r="A22" s="57" t="s">
        <v>471</v>
      </c>
      <c r="B22" s="59"/>
      <c r="C22" s="59"/>
      <c r="D22" s="59"/>
      <c r="E22" s="60"/>
    </row>
    <row r="23" spans="1:5" s="29" customFormat="1" ht="33" customHeight="1" x14ac:dyDescent="0.2">
      <c r="A23" s="8" t="s">
        <v>502</v>
      </c>
      <c r="B23" s="30"/>
      <c r="C23" s="229" t="s">
        <v>505</v>
      </c>
      <c r="D23" s="238"/>
      <c r="E23" s="289" t="s">
        <v>12</v>
      </c>
    </row>
    <row r="24" spans="1:5" s="29" customFormat="1" ht="33" customHeight="1" x14ac:dyDescent="0.2">
      <c r="A24" s="8" t="s">
        <v>503</v>
      </c>
      <c r="B24" s="30"/>
      <c r="C24" s="229" t="s">
        <v>504</v>
      </c>
      <c r="D24" s="238"/>
      <c r="E24" s="290"/>
    </row>
    <row r="25" spans="1:5" s="29" customFormat="1" x14ac:dyDescent="0.2">
      <c r="A25" s="216" t="s">
        <v>98</v>
      </c>
      <c r="B25" s="217"/>
      <c r="C25" s="229" t="s">
        <v>506</v>
      </c>
      <c r="D25" s="238"/>
      <c r="E25" s="290"/>
    </row>
    <row r="26" spans="1:5" s="29" customFormat="1" ht="33" customHeight="1" x14ac:dyDescent="0.2">
      <c r="A26" s="79"/>
      <c r="B26" s="70"/>
      <c r="C26" s="70"/>
      <c r="D26" s="70"/>
      <c r="E26" s="70"/>
    </row>
    <row r="27" spans="1:5" s="29" customFormat="1" ht="25" customHeight="1" x14ac:dyDescent="0.2">
      <c r="A27" s="100" t="s">
        <v>370</v>
      </c>
      <c r="B27" s="76"/>
      <c r="C27" s="76"/>
      <c r="D27" s="76"/>
      <c r="E27" s="77"/>
    </row>
    <row r="28" spans="1:5" s="29" customFormat="1" ht="18" x14ac:dyDescent="0.2">
      <c r="A28" s="57" t="s">
        <v>371</v>
      </c>
      <c r="B28" s="59"/>
      <c r="C28" s="59"/>
      <c r="D28" s="59"/>
      <c r="E28" s="60"/>
    </row>
    <row r="29" spans="1:5" s="29" customFormat="1" x14ac:dyDescent="0.2">
      <c r="A29" s="200" t="s">
        <v>372</v>
      </c>
      <c r="B29" s="200"/>
      <c r="C29" s="200" t="s">
        <v>374</v>
      </c>
      <c r="D29" s="200"/>
      <c r="E29" s="289" t="s">
        <v>12</v>
      </c>
    </row>
    <row r="30" spans="1:5" s="29" customFormat="1" x14ac:dyDescent="0.2">
      <c r="A30" s="11" t="s">
        <v>373</v>
      </c>
      <c r="B30" s="92"/>
      <c r="C30" s="200"/>
      <c r="D30" s="200"/>
      <c r="E30" s="291"/>
    </row>
    <row r="31" spans="1:5" s="29" customFormat="1" ht="18" x14ac:dyDescent="0.2">
      <c r="A31" s="57" t="s">
        <v>375</v>
      </c>
      <c r="B31" s="59"/>
      <c r="C31" s="59"/>
      <c r="D31" s="59"/>
      <c r="E31" s="60"/>
    </row>
    <row r="32" spans="1:5" s="29" customFormat="1" x14ac:dyDescent="0.2">
      <c r="A32" s="200" t="s">
        <v>379</v>
      </c>
      <c r="B32" s="200"/>
      <c r="C32" s="275" t="s">
        <v>708</v>
      </c>
      <c r="D32" s="200"/>
      <c r="E32" s="289" t="s">
        <v>12</v>
      </c>
    </row>
    <row r="33" spans="1:10" s="29" customFormat="1" x14ac:dyDescent="0.2">
      <c r="A33" s="5" t="s">
        <v>376</v>
      </c>
      <c r="B33" s="30"/>
      <c r="C33" s="200" t="s">
        <v>62</v>
      </c>
      <c r="D33" s="200"/>
      <c r="E33" s="290"/>
    </row>
    <row r="34" spans="1:10" s="29" customFormat="1" x14ac:dyDescent="0.2">
      <c r="A34" s="5" t="s">
        <v>377</v>
      </c>
      <c r="B34" s="30"/>
      <c r="C34" s="200" t="s">
        <v>388</v>
      </c>
      <c r="D34" s="200"/>
      <c r="E34" s="291"/>
      <c r="I34" s="125"/>
    </row>
    <row r="35" spans="1:10" s="29" customFormat="1" ht="18" x14ac:dyDescent="0.2">
      <c r="A35" s="57" t="s">
        <v>378</v>
      </c>
      <c r="B35" s="59"/>
      <c r="C35" s="59"/>
      <c r="D35" s="59"/>
      <c r="E35" s="60"/>
    </row>
    <row r="36" spans="1:10" s="29" customFormat="1" x14ac:dyDescent="0.2">
      <c r="A36" s="309" t="s">
        <v>380</v>
      </c>
      <c r="B36" s="309"/>
      <c r="C36" s="275" t="s">
        <v>708</v>
      </c>
      <c r="D36" s="200"/>
      <c r="E36" s="289" t="s">
        <v>12</v>
      </c>
    </row>
    <row r="37" spans="1:10" s="29" customFormat="1" ht="33" customHeight="1" x14ac:dyDescent="0.2">
      <c r="A37" s="132" t="s">
        <v>376</v>
      </c>
      <c r="B37" s="30"/>
      <c r="C37" s="225" t="s">
        <v>381</v>
      </c>
      <c r="D37" s="225"/>
      <c r="E37" s="290"/>
    </row>
    <row r="38" spans="1:10" s="29" customFormat="1" ht="33" customHeight="1" x14ac:dyDescent="0.2">
      <c r="A38" s="132" t="s">
        <v>377</v>
      </c>
      <c r="B38" s="30"/>
      <c r="C38" s="225" t="s">
        <v>389</v>
      </c>
      <c r="D38" s="225"/>
      <c r="E38" s="290"/>
    </row>
    <row r="39" spans="1:10" ht="33" customHeight="1" x14ac:dyDescent="0.2">
      <c r="A39" s="225" t="s">
        <v>426</v>
      </c>
      <c r="B39" s="225"/>
      <c r="C39" s="303" t="s">
        <v>387</v>
      </c>
      <c r="D39" s="225"/>
      <c r="E39" s="290"/>
      <c r="F39" s="29"/>
      <c r="G39" s="29"/>
      <c r="H39" s="29"/>
      <c r="I39" s="29"/>
      <c r="J39" s="29"/>
    </row>
    <row r="40" spans="1:10" ht="16" customHeight="1" x14ac:dyDescent="0.2">
      <c r="A40" s="200" t="s">
        <v>382</v>
      </c>
      <c r="B40" s="200"/>
      <c r="C40" s="225"/>
      <c r="D40" s="225"/>
      <c r="E40" s="290"/>
      <c r="F40" s="29"/>
      <c r="G40" s="29"/>
      <c r="H40" s="29"/>
      <c r="I40" s="29"/>
      <c r="J40" s="29"/>
    </row>
    <row r="41" spans="1:10" ht="16" customHeight="1" x14ac:dyDescent="0.2">
      <c r="A41" s="200" t="s">
        <v>383</v>
      </c>
      <c r="B41" s="200"/>
      <c r="C41" s="225"/>
      <c r="D41" s="225"/>
      <c r="E41" s="290"/>
      <c r="F41" s="29"/>
      <c r="G41" s="29"/>
      <c r="H41" s="29"/>
      <c r="I41" s="29"/>
      <c r="J41" s="29"/>
    </row>
    <row r="42" spans="1:10" ht="16" customHeight="1" x14ac:dyDescent="0.2">
      <c r="A42" s="216" t="s">
        <v>384</v>
      </c>
      <c r="B42" s="217"/>
      <c r="C42" s="225"/>
      <c r="D42" s="225"/>
      <c r="E42" s="290"/>
      <c r="F42" s="29"/>
      <c r="G42" s="29"/>
      <c r="H42" s="29"/>
      <c r="I42" s="29"/>
      <c r="J42" s="29"/>
    </row>
    <row r="43" spans="1:10" ht="16" customHeight="1" x14ac:dyDescent="0.2">
      <c r="A43" s="200" t="s">
        <v>385</v>
      </c>
      <c r="B43" s="200"/>
      <c r="C43" s="225"/>
      <c r="D43" s="225"/>
      <c r="E43" s="290"/>
      <c r="F43" s="29"/>
      <c r="G43" s="29"/>
      <c r="H43" s="29"/>
      <c r="I43" s="29"/>
      <c r="J43" s="29"/>
    </row>
    <row r="44" spans="1:10" ht="16" customHeight="1" x14ac:dyDescent="0.2">
      <c r="A44" s="200" t="s">
        <v>386</v>
      </c>
      <c r="B44" s="200"/>
      <c r="C44" s="225"/>
      <c r="D44" s="225"/>
      <c r="E44" s="291"/>
      <c r="F44" s="29"/>
      <c r="G44" s="29"/>
      <c r="H44" s="29"/>
      <c r="I44" s="29"/>
      <c r="J44" s="29"/>
    </row>
    <row r="45" spans="1:10" s="29" customFormat="1" ht="18" x14ac:dyDescent="0.2">
      <c r="A45" s="57" t="s">
        <v>415</v>
      </c>
      <c r="B45" s="59"/>
      <c r="C45" s="59"/>
      <c r="D45" s="59"/>
      <c r="E45" s="60"/>
    </row>
    <row r="46" spans="1:10" s="29" customFormat="1" x14ac:dyDescent="0.2">
      <c r="A46" s="200" t="s">
        <v>427</v>
      </c>
      <c r="B46" s="200"/>
      <c r="C46" s="275"/>
      <c r="D46" s="200"/>
      <c r="E46" s="218" t="s">
        <v>12</v>
      </c>
    </row>
    <row r="47" spans="1:10" s="29" customFormat="1" x14ac:dyDescent="0.2">
      <c r="A47" s="5" t="s">
        <v>416</v>
      </c>
      <c r="B47" s="30"/>
      <c r="C47" s="225"/>
      <c r="D47" s="225"/>
      <c r="E47" s="219"/>
    </row>
    <row r="48" spans="1:10" s="29" customFormat="1" x14ac:dyDescent="0.2">
      <c r="A48" s="200" t="s">
        <v>428</v>
      </c>
      <c r="B48" s="200"/>
      <c r="C48" s="275"/>
      <c r="D48" s="200"/>
      <c r="E48" s="219"/>
    </row>
    <row r="49" spans="1:5" s="29" customFormat="1" x14ac:dyDescent="0.2">
      <c r="A49" s="5" t="s">
        <v>416</v>
      </c>
      <c r="B49" s="30"/>
      <c r="C49" s="225"/>
      <c r="D49" s="225"/>
      <c r="E49" s="220"/>
    </row>
    <row r="50" spans="1:5" s="29" customFormat="1" ht="18" x14ac:dyDescent="0.2">
      <c r="A50" s="57" t="s">
        <v>390</v>
      </c>
      <c r="B50" s="59"/>
      <c r="C50" s="59"/>
      <c r="D50" s="59"/>
      <c r="E50" s="60"/>
    </row>
    <row r="51" spans="1:5" s="29" customFormat="1" ht="33" customHeight="1" x14ac:dyDescent="0.2">
      <c r="A51" s="225" t="s">
        <v>392</v>
      </c>
      <c r="B51" s="225"/>
      <c r="C51" s="225" t="s">
        <v>393</v>
      </c>
      <c r="D51" s="225"/>
      <c r="E51" s="289" t="s">
        <v>12</v>
      </c>
    </row>
    <row r="52" spans="1:5" s="29" customFormat="1" x14ac:dyDescent="0.2">
      <c r="A52" s="5" t="s">
        <v>391</v>
      </c>
      <c r="B52" s="75"/>
      <c r="C52" s="225"/>
      <c r="D52" s="225"/>
      <c r="E52" s="291"/>
    </row>
    <row r="53" spans="1:5" s="29" customFormat="1" ht="33" customHeight="1" x14ac:dyDescent="0.2">
      <c r="A53" s="79"/>
      <c r="B53" s="70"/>
      <c r="C53" s="70"/>
      <c r="D53" s="70"/>
      <c r="E53" s="70"/>
    </row>
    <row r="54" spans="1:5" s="29" customFormat="1" ht="25" customHeight="1" x14ac:dyDescent="0.2">
      <c r="A54" s="100" t="s">
        <v>363</v>
      </c>
      <c r="B54" s="76"/>
      <c r="C54" s="76"/>
      <c r="D54" s="76"/>
      <c r="E54" s="77"/>
    </row>
    <row r="55" spans="1:5" s="29" customFormat="1" ht="18" x14ac:dyDescent="0.2">
      <c r="A55" s="57" t="s">
        <v>364</v>
      </c>
      <c r="B55" s="59"/>
      <c r="C55" s="59"/>
      <c r="D55" s="59"/>
      <c r="E55" s="60"/>
    </row>
    <row r="56" spans="1:5" s="29" customFormat="1" ht="38" customHeight="1" x14ac:dyDescent="0.2">
      <c r="A56" s="305" t="s">
        <v>809</v>
      </c>
      <c r="B56" s="306"/>
      <c r="C56" s="306"/>
      <c r="D56" s="306"/>
      <c r="E56" s="307"/>
    </row>
    <row r="57" spans="1:5" s="29" customFormat="1" ht="50" customHeight="1" x14ac:dyDescent="0.2">
      <c r="A57" s="200" t="s">
        <v>417</v>
      </c>
      <c r="B57" s="200"/>
      <c r="C57" s="225" t="s">
        <v>458</v>
      </c>
      <c r="D57" s="225"/>
      <c r="E57" s="218" t="s">
        <v>12</v>
      </c>
    </row>
    <row r="58" spans="1:5" s="29" customFormat="1" x14ac:dyDescent="0.2">
      <c r="A58" s="5" t="s">
        <v>396</v>
      </c>
      <c r="B58" s="75"/>
      <c r="C58" s="229"/>
      <c r="D58" s="238"/>
      <c r="E58" s="220"/>
    </row>
    <row r="59" spans="1:5" s="29" customFormat="1" ht="72" customHeight="1" x14ac:dyDescent="0.2">
      <c r="A59" s="257" t="s">
        <v>534</v>
      </c>
      <c r="B59" s="304"/>
      <c r="C59" s="229" t="s">
        <v>535</v>
      </c>
      <c r="D59" s="238"/>
      <c r="E59" s="218" t="s">
        <v>12</v>
      </c>
    </row>
    <row r="60" spans="1:5" s="29" customFormat="1" x14ac:dyDescent="0.2">
      <c r="A60" s="211"/>
      <c r="B60" s="213"/>
      <c r="C60" s="293" t="s">
        <v>709</v>
      </c>
      <c r="D60" s="217"/>
      <c r="E60" s="220"/>
    </row>
    <row r="61" spans="1:5" s="29" customFormat="1" ht="18" x14ac:dyDescent="0.2">
      <c r="A61" s="57" t="s">
        <v>465</v>
      </c>
      <c r="B61" s="59"/>
      <c r="C61" s="59"/>
      <c r="D61" s="59"/>
      <c r="E61" s="60"/>
    </row>
    <row r="62" spans="1:5" s="29" customFormat="1" x14ac:dyDescent="0.2">
      <c r="A62" s="200" t="s">
        <v>466</v>
      </c>
      <c r="B62" s="200"/>
      <c r="C62" s="225" t="s">
        <v>472</v>
      </c>
      <c r="D62" s="225"/>
      <c r="E62" s="218" t="s">
        <v>12</v>
      </c>
    </row>
    <row r="63" spans="1:5" s="29" customFormat="1" x14ac:dyDescent="0.2">
      <c r="A63" s="5" t="s">
        <v>467</v>
      </c>
      <c r="B63" s="75"/>
      <c r="C63" s="229"/>
      <c r="D63" s="238"/>
      <c r="E63" s="219"/>
    </row>
    <row r="64" spans="1:5" s="29" customFormat="1" ht="18" x14ac:dyDescent="0.2">
      <c r="A64" s="57" t="s">
        <v>429</v>
      </c>
      <c r="B64" s="59"/>
      <c r="C64" s="59"/>
      <c r="D64" s="59"/>
      <c r="E64" s="60"/>
    </row>
    <row r="65" spans="1:5" s="29" customFormat="1" ht="33" customHeight="1" x14ac:dyDescent="0.2">
      <c r="A65" s="216" t="s">
        <v>407</v>
      </c>
      <c r="B65" s="217"/>
      <c r="C65" s="229" t="s">
        <v>408</v>
      </c>
      <c r="D65" s="238"/>
      <c r="E65" s="218" t="s">
        <v>12</v>
      </c>
    </row>
    <row r="66" spans="1:5" s="29" customFormat="1" x14ac:dyDescent="0.2">
      <c r="A66" s="5" t="s">
        <v>468</v>
      </c>
      <c r="B66" s="30"/>
      <c r="C66" s="229"/>
      <c r="D66" s="238"/>
      <c r="E66" s="219"/>
    </row>
    <row r="67" spans="1:5" s="29" customFormat="1" x14ac:dyDescent="0.2">
      <c r="A67" s="5" t="s">
        <v>418</v>
      </c>
      <c r="B67" s="30"/>
      <c r="C67" s="229"/>
      <c r="D67" s="238"/>
      <c r="E67" s="219"/>
    </row>
    <row r="68" spans="1:5" s="29" customFormat="1" x14ac:dyDescent="0.2">
      <c r="A68" s="216" t="s">
        <v>409</v>
      </c>
      <c r="B68" s="217"/>
      <c r="C68" s="293" t="s">
        <v>710</v>
      </c>
      <c r="D68" s="217"/>
      <c r="E68" s="219"/>
    </row>
    <row r="69" spans="1:5" s="29" customFormat="1" x14ac:dyDescent="0.2">
      <c r="A69" s="5" t="s">
        <v>410</v>
      </c>
      <c r="B69" s="75"/>
      <c r="C69" s="229" t="s">
        <v>457</v>
      </c>
      <c r="D69" s="238"/>
      <c r="E69" s="219"/>
    </row>
    <row r="70" spans="1:5" s="29" customFormat="1" ht="33" customHeight="1" x14ac:dyDescent="0.2">
      <c r="A70" s="5" t="s">
        <v>411</v>
      </c>
      <c r="B70" s="75"/>
      <c r="C70" s="229" t="s">
        <v>433</v>
      </c>
      <c r="D70" s="238"/>
      <c r="E70" s="219"/>
    </row>
    <row r="71" spans="1:5" s="29" customFormat="1" x14ac:dyDescent="0.2">
      <c r="A71" s="5" t="s">
        <v>412</v>
      </c>
      <c r="B71" s="75"/>
      <c r="C71" s="229" t="s">
        <v>434</v>
      </c>
      <c r="D71" s="238"/>
      <c r="E71" s="219"/>
    </row>
    <row r="72" spans="1:5" s="29" customFormat="1" ht="33" customHeight="1" x14ac:dyDescent="0.2">
      <c r="A72" s="216" t="s">
        <v>414</v>
      </c>
      <c r="B72" s="217"/>
      <c r="C72" s="229" t="s">
        <v>473</v>
      </c>
      <c r="D72" s="238"/>
      <c r="E72" s="219"/>
    </row>
    <row r="73" spans="1:5" s="29" customFormat="1" x14ac:dyDescent="0.2">
      <c r="A73" s="216" t="s">
        <v>413</v>
      </c>
      <c r="B73" s="217"/>
      <c r="C73" s="293" t="s">
        <v>711</v>
      </c>
      <c r="D73" s="217"/>
      <c r="E73" s="219"/>
    </row>
    <row r="74" spans="1:5" s="29" customFormat="1" ht="50" customHeight="1" x14ac:dyDescent="0.2">
      <c r="A74" s="229" t="s">
        <v>658</v>
      </c>
      <c r="B74" s="238"/>
      <c r="C74" s="229" t="s">
        <v>657</v>
      </c>
      <c r="D74" s="238"/>
      <c r="E74" s="219"/>
    </row>
    <row r="75" spans="1:5" s="29" customFormat="1" ht="40" customHeight="1" x14ac:dyDescent="0.2">
      <c r="A75" s="216" t="s">
        <v>714</v>
      </c>
      <c r="B75" s="217"/>
      <c r="C75" s="257" t="s">
        <v>713</v>
      </c>
      <c r="D75" s="304"/>
      <c r="E75" s="219"/>
    </row>
    <row r="76" spans="1:5" s="29" customFormat="1" ht="40" customHeight="1" x14ac:dyDescent="0.2">
      <c r="A76" s="5" t="s">
        <v>712</v>
      </c>
      <c r="B76" s="75"/>
      <c r="C76" s="211"/>
      <c r="D76" s="213"/>
      <c r="E76" s="220"/>
    </row>
    <row r="77" spans="1:5" s="29" customFormat="1" ht="18" x14ac:dyDescent="0.2">
      <c r="A77" s="57" t="s">
        <v>398</v>
      </c>
      <c r="B77" s="59"/>
      <c r="C77" s="59"/>
      <c r="D77" s="59"/>
      <c r="E77" s="60"/>
    </row>
    <row r="78" spans="1:5" s="29" customFormat="1" ht="50" customHeight="1" x14ac:dyDescent="0.2">
      <c r="A78" s="216" t="s">
        <v>403</v>
      </c>
      <c r="B78" s="217"/>
      <c r="C78" s="229" t="s">
        <v>406</v>
      </c>
      <c r="D78" s="238"/>
      <c r="E78" s="218" t="s">
        <v>12</v>
      </c>
    </row>
    <row r="79" spans="1:5" s="29" customFormat="1" x14ac:dyDescent="0.2">
      <c r="A79" s="5" t="s">
        <v>296</v>
      </c>
      <c r="B79" s="30"/>
      <c r="C79" s="229"/>
      <c r="D79" s="238"/>
      <c r="E79" s="219"/>
    </row>
    <row r="80" spans="1:5" s="29" customFormat="1" x14ac:dyDescent="0.2">
      <c r="A80" s="5" t="s">
        <v>400</v>
      </c>
      <c r="B80" s="75"/>
      <c r="C80" s="229"/>
      <c r="D80" s="238"/>
      <c r="E80" s="219"/>
    </row>
    <row r="81" spans="1:5" s="29" customFormat="1" x14ac:dyDescent="0.2">
      <c r="A81" s="5" t="s">
        <v>397</v>
      </c>
      <c r="B81" s="75"/>
      <c r="C81" s="229"/>
      <c r="D81" s="238"/>
      <c r="E81" s="219"/>
    </row>
    <row r="82" spans="1:5" s="29" customFormat="1" x14ac:dyDescent="0.2">
      <c r="A82" s="5" t="s">
        <v>401</v>
      </c>
      <c r="B82" s="75"/>
      <c r="C82" s="229" t="s">
        <v>402</v>
      </c>
      <c r="D82" s="238"/>
      <c r="E82" s="219"/>
    </row>
    <row r="83" spans="1:5" s="29" customFormat="1" x14ac:dyDescent="0.2">
      <c r="A83" s="5" t="s">
        <v>399</v>
      </c>
      <c r="B83" s="30"/>
      <c r="C83" s="200"/>
      <c r="D83" s="200"/>
      <c r="E83" s="219"/>
    </row>
    <row r="84" spans="1:5" s="29" customFormat="1" x14ac:dyDescent="0.2">
      <c r="A84" s="200" t="s">
        <v>419</v>
      </c>
      <c r="B84" s="200"/>
      <c r="C84" s="200"/>
      <c r="D84" s="200"/>
      <c r="E84" s="219"/>
    </row>
    <row r="85" spans="1:5" s="29" customFormat="1" x14ac:dyDescent="0.2">
      <c r="A85" s="200" t="s">
        <v>405</v>
      </c>
      <c r="B85" s="200"/>
      <c r="C85" s="275" t="s">
        <v>715</v>
      </c>
      <c r="D85" s="200"/>
      <c r="E85" s="220"/>
    </row>
    <row r="86" spans="1:5" s="29" customFormat="1" ht="18" x14ac:dyDescent="0.2">
      <c r="A86" s="57" t="s">
        <v>420</v>
      </c>
      <c r="B86" s="59"/>
      <c r="C86" s="59"/>
      <c r="D86" s="59"/>
      <c r="E86" s="60"/>
    </row>
    <row r="87" spans="1:5" s="29" customFormat="1" x14ac:dyDescent="0.2">
      <c r="A87" s="200" t="s">
        <v>421</v>
      </c>
      <c r="B87" s="200"/>
      <c r="C87" s="275" t="s">
        <v>425</v>
      </c>
      <c r="D87" s="200"/>
      <c r="E87" s="218" t="s">
        <v>12</v>
      </c>
    </row>
    <row r="88" spans="1:5" s="29" customFormat="1" x14ac:dyDescent="0.2">
      <c r="A88" s="11" t="s">
        <v>422</v>
      </c>
      <c r="B88" s="92"/>
      <c r="C88" s="200"/>
      <c r="D88" s="200"/>
      <c r="E88" s="219"/>
    </row>
    <row r="89" spans="1:5" s="29" customFormat="1" x14ac:dyDescent="0.2">
      <c r="A89" s="11" t="s">
        <v>423</v>
      </c>
      <c r="B89" s="92"/>
      <c r="C89" s="200"/>
      <c r="D89" s="200"/>
      <c r="E89" s="219"/>
    </row>
    <row r="90" spans="1:5" s="29" customFormat="1" x14ac:dyDescent="0.2">
      <c r="A90" s="11" t="s">
        <v>404</v>
      </c>
      <c r="B90" s="92"/>
      <c r="C90" s="200"/>
      <c r="D90" s="200"/>
      <c r="E90" s="219"/>
    </row>
    <row r="91" spans="1:5" s="29" customFormat="1" ht="33" customHeight="1" x14ac:dyDescent="0.2">
      <c r="A91" s="225" t="s">
        <v>536</v>
      </c>
      <c r="B91" s="225"/>
      <c r="C91" s="200"/>
      <c r="D91" s="200"/>
      <c r="E91" s="219"/>
    </row>
    <row r="92" spans="1:5" s="29" customFormat="1" ht="33" customHeight="1" x14ac:dyDescent="0.2">
      <c r="A92" s="225" t="s">
        <v>424</v>
      </c>
      <c r="B92" s="225"/>
      <c r="C92" s="200"/>
      <c r="D92" s="200"/>
      <c r="E92" s="220"/>
    </row>
    <row r="93" spans="1:5" s="29" customFormat="1" ht="18" x14ac:dyDescent="0.2">
      <c r="A93" s="57" t="s">
        <v>460</v>
      </c>
      <c r="B93" s="59"/>
      <c r="C93" s="59"/>
      <c r="D93" s="59"/>
      <c r="E93" s="60"/>
    </row>
    <row r="94" spans="1:5" s="29" customFormat="1" ht="70" customHeight="1" x14ac:dyDescent="0.2">
      <c r="A94" s="229" t="s">
        <v>641</v>
      </c>
      <c r="B94" s="238"/>
      <c r="C94" s="229" t="s">
        <v>640</v>
      </c>
      <c r="D94" s="238"/>
      <c r="E94" s="218" t="s">
        <v>12</v>
      </c>
    </row>
    <row r="95" spans="1:5" s="29" customFormat="1" x14ac:dyDescent="0.2">
      <c r="A95" s="5" t="s">
        <v>463</v>
      </c>
      <c r="B95" s="75"/>
      <c r="C95" s="229" t="s">
        <v>462</v>
      </c>
      <c r="D95" s="238"/>
      <c r="E95" s="219"/>
    </row>
    <row r="96" spans="1:5" s="29" customFormat="1" x14ac:dyDescent="0.2">
      <c r="A96" s="5" t="s">
        <v>461</v>
      </c>
      <c r="B96" s="75"/>
      <c r="C96" s="229" t="s">
        <v>464</v>
      </c>
      <c r="D96" s="238"/>
      <c r="E96" s="219"/>
    </row>
    <row r="97" spans="1:8" s="29" customFormat="1" ht="18" x14ac:dyDescent="0.2">
      <c r="A97" s="57" t="s">
        <v>430</v>
      </c>
      <c r="B97" s="59"/>
      <c r="C97" s="59"/>
      <c r="D97" s="59"/>
      <c r="E97" s="60"/>
    </row>
    <row r="98" spans="1:8" s="29" customFormat="1" x14ac:dyDescent="0.2">
      <c r="A98" s="200" t="s">
        <v>459</v>
      </c>
      <c r="B98" s="200"/>
      <c r="C98" s="200" t="s">
        <v>469</v>
      </c>
      <c r="D98" s="200"/>
      <c r="E98" s="218" t="s">
        <v>12</v>
      </c>
    </row>
    <row r="99" spans="1:8" s="29" customFormat="1" x14ac:dyDescent="0.2">
      <c r="A99" s="11" t="s">
        <v>432</v>
      </c>
      <c r="B99" s="92"/>
      <c r="C99" s="200"/>
      <c r="D99" s="200"/>
      <c r="E99" s="219"/>
    </row>
    <row r="100" spans="1:8" s="29" customFormat="1" x14ac:dyDescent="0.2">
      <c r="A100" s="200" t="s">
        <v>431</v>
      </c>
      <c r="B100" s="200"/>
      <c r="C100" s="200"/>
      <c r="D100" s="200"/>
      <c r="E100" s="219"/>
    </row>
    <row r="101" spans="1:8" s="29" customFormat="1" x14ac:dyDescent="0.2">
      <c r="A101" s="216" t="s">
        <v>470</v>
      </c>
      <c r="B101" s="217"/>
      <c r="C101" s="200"/>
      <c r="D101" s="200"/>
      <c r="E101" s="220"/>
    </row>
    <row r="102" spans="1:8" s="29" customFormat="1" ht="33" customHeight="1" x14ac:dyDescent="0.2">
      <c r="A102" s="79"/>
      <c r="B102" s="70"/>
      <c r="C102" s="70"/>
      <c r="D102" s="70"/>
      <c r="E102" s="70"/>
      <c r="H102" s="125"/>
    </row>
    <row r="103" spans="1:8" s="29" customFormat="1" ht="25" customHeight="1" x14ac:dyDescent="0.2">
      <c r="A103" s="100" t="s">
        <v>234</v>
      </c>
      <c r="B103" s="76"/>
      <c r="C103" s="76"/>
      <c r="D103" s="76"/>
      <c r="E103" s="77"/>
    </row>
    <row r="104" spans="1:8" s="29" customFormat="1" ht="18" x14ac:dyDescent="0.2">
      <c r="A104" s="57" t="s">
        <v>235</v>
      </c>
      <c r="B104" s="59"/>
      <c r="C104" s="59"/>
      <c r="D104" s="59"/>
      <c r="E104" s="60"/>
    </row>
    <row r="105" spans="1:8" s="29" customFormat="1" x14ac:dyDescent="0.2">
      <c r="A105" s="5" t="s">
        <v>435</v>
      </c>
      <c r="B105" s="75"/>
      <c r="C105" s="229"/>
      <c r="D105" s="238"/>
      <c r="E105" s="218" t="s">
        <v>12</v>
      </c>
    </row>
    <row r="106" spans="1:8" s="29" customFormat="1" ht="50" customHeight="1" x14ac:dyDescent="0.2">
      <c r="A106" s="5" t="s">
        <v>436</v>
      </c>
      <c r="B106" s="75"/>
      <c r="C106" s="229" t="s">
        <v>508</v>
      </c>
      <c r="D106" s="238"/>
      <c r="E106" s="219"/>
    </row>
    <row r="107" spans="1:8" s="29" customFormat="1" ht="50" customHeight="1" x14ac:dyDescent="0.2">
      <c r="A107" s="5" t="s">
        <v>507</v>
      </c>
      <c r="B107" s="75"/>
      <c r="C107" s="229" t="s">
        <v>509</v>
      </c>
      <c r="D107" s="238"/>
      <c r="E107" s="219"/>
    </row>
    <row r="108" spans="1:8" s="29" customFormat="1" x14ac:dyDescent="0.2">
      <c r="A108" s="216" t="s">
        <v>97</v>
      </c>
      <c r="B108" s="217"/>
      <c r="C108" s="229"/>
      <c r="D108" s="238"/>
      <c r="E108" s="219"/>
    </row>
    <row r="109" spans="1:8" s="29" customFormat="1" x14ac:dyDescent="0.2">
      <c r="A109" s="216" t="s">
        <v>98</v>
      </c>
      <c r="B109" s="217"/>
      <c r="C109" s="229"/>
      <c r="D109" s="238"/>
      <c r="E109" s="220"/>
    </row>
    <row r="110" spans="1:8" s="29" customFormat="1" ht="18" x14ac:dyDescent="0.2">
      <c r="A110" s="57" t="s">
        <v>96</v>
      </c>
      <c r="B110" s="59"/>
      <c r="C110" s="59"/>
      <c r="D110" s="59"/>
      <c r="E110" s="60"/>
    </row>
    <row r="111" spans="1:8" s="29" customFormat="1" x14ac:dyDescent="0.2">
      <c r="A111" s="200" t="s">
        <v>16</v>
      </c>
      <c r="B111" s="200"/>
      <c r="C111" s="225" t="s">
        <v>395</v>
      </c>
      <c r="D111" s="225"/>
      <c r="E111" s="215" t="s">
        <v>12</v>
      </c>
    </row>
    <row r="112" spans="1:8" s="29" customFormat="1" x14ac:dyDescent="0.2">
      <c r="A112" s="5" t="s">
        <v>249</v>
      </c>
      <c r="B112" s="30"/>
      <c r="C112" s="225"/>
      <c r="D112" s="225"/>
      <c r="E112" s="215"/>
    </row>
    <row r="113" spans="1:10" s="29" customFormat="1" x14ac:dyDescent="0.2">
      <c r="A113" s="5" t="s">
        <v>71</v>
      </c>
      <c r="B113" s="30"/>
      <c r="C113" s="225"/>
      <c r="D113" s="225"/>
      <c r="E113" s="215"/>
    </row>
    <row r="114" spans="1:10" x14ac:dyDescent="0.2">
      <c r="A114" s="5" t="s">
        <v>250</v>
      </c>
      <c r="B114" s="30"/>
      <c r="C114" s="225"/>
      <c r="D114" s="225"/>
      <c r="E114" s="215"/>
      <c r="F114" s="29"/>
      <c r="G114" s="29"/>
      <c r="H114" s="29"/>
      <c r="I114" s="29"/>
      <c r="J114" s="29"/>
    </row>
    <row r="115" spans="1:10" x14ac:dyDescent="0.2">
      <c r="A115" s="200" t="s">
        <v>335</v>
      </c>
      <c r="B115" s="200"/>
      <c r="C115" s="200" t="s">
        <v>336</v>
      </c>
      <c r="D115" s="200"/>
      <c r="E115" s="215"/>
      <c r="F115" s="29"/>
      <c r="G115" s="29"/>
      <c r="H115" s="29"/>
      <c r="I115" s="29"/>
      <c r="J115" s="29"/>
    </row>
    <row r="116" spans="1:10" s="29" customFormat="1" ht="32" customHeight="1" x14ac:dyDescent="0.2">
      <c r="A116" s="78"/>
      <c r="B116" s="78"/>
      <c r="C116" s="78"/>
      <c r="D116" s="78"/>
      <c r="E116" s="78"/>
    </row>
    <row r="117" spans="1:10" s="29" customFormat="1" ht="25" customHeight="1" x14ac:dyDescent="0.2">
      <c r="A117" s="100" t="s">
        <v>544</v>
      </c>
      <c r="B117" s="76"/>
      <c r="C117" s="76"/>
      <c r="D117" s="76"/>
      <c r="E117" s="77"/>
    </row>
    <row r="118" spans="1:10" s="29" customFormat="1" ht="18" x14ac:dyDescent="0.2">
      <c r="A118" s="57" t="s">
        <v>533</v>
      </c>
      <c r="B118" s="59"/>
      <c r="C118" s="59"/>
      <c r="D118" s="59"/>
      <c r="E118" s="60"/>
    </row>
    <row r="119" spans="1:10" s="29" customFormat="1" ht="40" customHeight="1" x14ac:dyDescent="0.2">
      <c r="A119" s="286" t="s">
        <v>562</v>
      </c>
      <c r="B119" s="287"/>
      <c r="C119" s="287"/>
      <c r="D119" s="287"/>
      <c r="E119" s="288"/>
    </row>
    <row r="120" spans="1:10" s="29" customFormat="1" x14ac:dyDescent="0.2">
      <c r="A120" s="216" t="s">
        <v>539</v>
      </c>
      <c r="B120" s="217"/>
      <c r="C120" s="229" t="s">
        <v>545</v>
      </c>
      <c r="D120" s="238"/>
      <c r="E120" s="218" t="s">
        <v>12</v>
      </c>
    </row>
    <row r="121" spans="1:10" s="29" customFormat="1" x14ac:dyDescent="0.2">
      <c r="A121" s="5" t="s">
        <v>540</v>
      </c>
      <c r="B121" s="75"/>
      <c r="C121" s="229"/>
      <c r="D121" s="238"/>
      <c r="E121" s="219"/>
    </row>
    <row r="122" spans="1:10" s="29" customFormat="1" x14ac:dyDescent="0.2">
      <c r="A122" s="5" t="s">
        <v>541</v>
      </c>
      <c r="B122" s="75"/>
      <c r="C122" s="229"/>
      <c r="D122" s="238"/>
      <c r="E122" s="219"/>
    </row>
    <row r="123" spans="1:10" s="29" customFormat="1" x14ac:dyDescent="0.2">
      <c r="A123" s="5" t="s">
        <v>542</v>
      </c>
      <c r="B123" s="75"/>
      <c r="C123" s="302" t="s">
        <v>716</v>
      </c>
      <c r="D123" s="238"/>
      <c r="E123" s="219"/>
    </row>
    <row r="124" spans="1:10" s="29" customFormat="1" x14ac:dyDescent="0.2">
      <c r="A124" s="5" t="s">
        <v>543</v>
      </c>
      <c r="B124" s="75"/>
      <c r="C124" s="229"/>
      <c r="D124" s="238"/>
      <c r="E124" s="219"/>
    </row>
    <row r="125" spans="1:10" s="29" customFormat="1" ht="50" customHeight="1" x14ac:dyDescent="0.2">
      <c r="A125" s="216" t="s">
        <v>547</v>
      </c>
      <c r="B125" s="217"/>
      <c r="C125" s="229" t="s">
        <v>718</v>
      </c>
      <c r="D125" s="238"/>
      <c r="E125" s="219"/>
    </row>
    <row r="126" spans="1:10" s="29" customFormat="1" ht="33" customHeight="1" x14ac:dyDescent="0.2">
      <c r="A126" s="216" t="s">
        <v>546</v>
      </c>
      <c r="B126" s="217"/>
      <c r="C126" s="229" t="s">
        <v>563</v>
      </c>
      <c r="D126" s="238"/>
      <c r="E126" s="220"/>
    </row>
    <row r="127" spans="1:10" s="29" customFormat="1" ht="70" customHeight="1" x14ac:dyDescent="0.2">
      <c r="A127" s="229" t="s">
        <v>538</v>
      </c>
      <c r="B127" s="238"/>
      <c r="C127" s="229" t="s">
        <v>537</v>
      </c>
      <c r="D127" s="238"/>
      <c r="E127" s="135" t="s">
        <v>12</v>
      </c>
    </row>
    <row r="128" spans="1:10" s="29" customFormat="1" ht="18" x14ac:dyDescent="0.2">
      <c r="A128" s="57" t="s">
        <v>552</v>
      </c>
      <c r="B128" s="59"/>
      <c r="C128" s="59"/>
      <c r="D128" s="59"/>
      <c r="E128" s="60"/>
    </row>
    <row r="129" spans="1:10" s="29" customFormat="1" ht="40" customHeight="1" x14ac:dyDescent="0.2">
      <c r="A129" s="286" t="s">
        <v>810</v>
      </c>
      <c r="B129" s="287"/>
      <c r="C129" s="287"/>
      <c r="D129" s="287"/>
      <c r="E129" s="288"/>
    </row>
    <row r="130" spans="1:10" s="29" customFormat="1" x14ac:dyDescent="0.2">
      <c r="A130" s="216" t="s">
        <v>548</v>
      </c>
      <c r="B130" s="217"/>
      <c r="C130" s="229" t="s">
        <v>812</v>
      </c>
      <c r="D130" s="238"/>
      <c r="E130" s="218" t="s">
        <v>12</v>
      </c>
    </row>
    <row r="131" spans="1:10" s="29" customFormat="1" x14ac:dyDescent="0.2">
      <c r="A131" s="5" t="s">
        <v>549</v>
      </c>
      <c r="B131" s="75"/>
      <c r="C131" s="229"/>
      <c r="D131" s="238"/>
      <c r="E131" s="219"/>
    </row>
    <row r="132" spans="1:10" s="29" customFormat="1" x14ac:dyDescent="0.2">
      <c r="A132" s="5" t="s">
        <v>550</v>
      </c>
      <c r="B132" s="75"/>
      <c r="C132" s="229" t="s">
        <v>551</v>
      </c>
      <c r="D132" s="238"/>
      <c r="E132" s="219"/>
    </row>
    <row r="133" spans="1:10" s="29" customFormat="1" x14ac:dyDescent="0.2">
      <c r="A133" s="5" t="s">
        <v>542</v>
      </c>
      <c r="B133" s="75"/>
      <c r="C133" s="302" t="s">
        <v>716</v>
      </c>
      <c r="D133" s="238"/>
      <c r="E133" s="219"/>
    </row>
    <row r="134" spans="1:10" s="29" customFormat="1" x14ac:dyDescent="0.2">
      <c r="A134" s="5" t="s">
        <v>543</v>
      </c>
      <c r="B134" s="75"/>
      <c r="C134" s="229"/>
      <c r="D134" s="238"/>
      <c r="E134" s="219"/>
    </row>
    <row r="135" spans="1:10" s="29" customFormat="1" ht="18" x14ac:dyDescent="0.2">
      <c r="A135" s="57" t="s">
        <v>555</v>
      </c>
      <c r="B135" s="59"/>
      <c r="C135" s="59"/>
      <c r="D135" s="59"/>
      <c r="E135" s="60"/>
    </row>
    <row r="136" spans="1:10" s="29" customFormat="1" ht="40" customHeight="1" x14ac:dyDescent="0.2">
      <c r="A136" s="286" t="s">
        <v>811</v>
      </c>
      <c r="B136" s="287"/>
      <c r="C136" s="287"/>
      <c r="D136" s="287"/>
      <c r="E136" s="288"/>
    </row>
    <row r="137" spans="1:10" s="29" customFormat="1" x14ac:dyDescent="0.2">
      <c r="A137" s="216" t="s">
        <v>554</v>
      </c>
      <c r="B137" s="217"/>
      <c r="C137" s="229" t="s">
        <v>813</v>
      </c>
      <c r="D137" s="238"/>
      <c r="E137" s="218" t="s">
        <v>12</v>
      </c>
    </row>
    <row r="138" spans="1:10" s="29" customFormat="1" x14ac:dyDescent="0.2">
      <c r="A138" s="5" t="s">
        <v>556</v>
      </c>
      <c r="B138" s="75"/>
      <c r="C138" s="229"/>
      <c r="D138" s="238"/>
      <c r="E138" s="219"/>
    </row>
    <row r="139" spans="1:10" s="29" customFormat="1" x14ac:dyDescent="0.2">
      <c r="A139" s="5" t="s">
        <v>557</v>
      </c>
      <c r="B139" s="75"/>
      <c r="C139" s="229" t="s">
        <v>558</v>
      </c>
      <c r="D139" s="238"/>
      <c r="E139" s="219"/>
    </row>
    <row r="140" spans="1:10" s="29" customFormat="1" ht="17" x14ac:dyDescent="0.2">
      <c r="A140" s="5" t="s">
        <v>559</v>
      </c>
      <c r="B140" s="75" t="s">
        <v>443</v>
      </c>
      <c r="C140" s="229"/>
      <c r="D140" s="238"/>
      <c r="E140" s="219"/>
    </row>
    <row r="141" spans="1:10" s="29" customFormat="1" ht="33" customHeight="1" x14ac:dyDescent="0.2">
      <c r="A141" s="5" t="s">
        <v>560</v>
      </c>
      <c r="B141" s="75"/>
      <c r="C141" s="229" t="s">
        <v>561</v>
      </c>
      <c r="D141" s="238"/>
      <c r="E141" s="219"/>
    </row>
    <row r="142" spans="1:10" s="29" customFormat="1" x14ac:dyDescent="0.2">
      <c r="A142" s="216" t="s">
        <v>553</v>
      </c>
      <c r="B142" s="217"/>
      <c r="C142" s="229" t="s">
        <v>814</v>
      </c>
      <c r="D142" s="238"/>
      <c r="E142" s="220"/>
    </row>
    <row r="143" spans="1:10" s="29" customFormat="1" ht="33" customHeight="1" x14ac:dyDescent="0.2">
      <c r="A143" s="105"/>
      <c r="B143" s="106"/>
      <c r="C143" s="133"/>
      <c r="D143" s="133"/>
      <c r="E143" s="134"/>
    </row>
    <row r="144" spans="1:10" ht="23" x14ac:dyDescent="0.2">
      <c r="A144" s="294" t="s">
        <v>22</v>
      </c>
      <c r="B144" s="295"/>
      <c r="C144" s="295"/>
      <c r="D144" s="295"/>
      <c r="E144" s="295"/>
      <c r="F144" s="295"/>
      <c r="G144" s="295"/>
      <c r="H144" s="296"/>
      <c r="I144" s="185" t="s">
        <v>11</v>
      </c>
      <c r="J144" s="185" t="s">
        <v>10</v>
      </c>
    </row>
    <row r="145" spans="1:52" s="10" customFormat="1" ht="20" x14ac:dyDescent="0.2">
      <c r="A145" s="279" t="s">
        <v>25</v>
      </c>
      <c r="B145" s="279"/>
      <c r="C145" s="279"/>
      <c r="D145" s="297" t="s">
        <v>26</v>
      </c>
      <c r="E145" s="298"/>
      <c r="F145" s="298"/>
      <c r="G145" s="298"/>
      <c r="H145" s="299"/>
      <c r="I145" s="64"/>
      <c r="J145" s="289" t="s">
        <v>12</v>
      </c>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36"/>
    </row>
    <row r="146" spans="1:52" s="10" customFormat="1" ht="19" x14ac:dyDescent="0.2">
      <c r="A146" s="56" t="s">
        <v>33</v>
      </c>
      <c r="B146" s="56" t="s">
        <v>52</v>
      </c>
      <c r="C146" s="56" t="s">
        <v>253</v>
      </c>
      <c r="D146" s="56" t="s">
        <v>288</v>
      </c>
      <c r="E146" s="56" t="s">
        <v>52</v>
      </c>
      <c r="F146" s="56" t="s">
        <v>253</v>
      </c>
      <c r="G146" s="56" t="s">
        <v>27</v>
      </c>
      <c r="H146" s="56" t="s">
        <v>28</v>
      </c>
      <c r="I146" s="64"/>
      <c r="J146" s="290"/>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row>
    <row r="147" spans="1:52" s="10" customFormat="1" ht="18" customHeight="1" x14ac:dyDescent="0.2">
      <c r="A147" s="80" t="s">
        <v>103</v>
      </c>
      <c r="B147" s="65"/>
      <c r="C147" s="65"/>
      <c r="D147" s="65"/>
      <c r="E147" s="65"/>
      <c r="F147" s="65"/>
      <c r="G147" s="65"/>
      <c r="H147" s="65"/>
      <c r="I147" s="65"/>
      <c r="J147" s="290"/>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36"/>
    </row>
    <row r="148" spans="1:52" s="10" customFormat="1" ht="17" x14ac:dyDescent="0.2">
      <c r="A148" s="81" t="s">
        <v>30</v>
      </c>
      <c r="B148" s="66"/>
      <c r="C148" s="66"/>
      <c r="D148" s="9" t="s">
        <v>235</v>
      </c>
      <c r="E148" s="9">
        <f>B105</f>
        <v>0</v>
      </c>
      <c r="F148" s="9">
        <f>B106</f>
        <v>0</v>
      </c>
      <c r="G148" s="8" t="s">
        <v>32</v>
      </c>
      <c r="H148" s="8">
        <v>443</v>
      </c>
      <c r="I148" s="94"/>
      <c r="J148" s="290"/>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row>
    <row r="149" spans="1:52" s="10" customFormat="1" ht="17" x14ac:dyDescent="0.2">
      <c r="A149" s="81" t="s">
        <v>30</v>
      </c>
      <c r="B149" s="66"/>
      <c r="C149" s="66"/>
      <c r="D149" s="9" t="s">
        <v>235</v>
      </c>
      <c r="E149" s="9">
        <f>B105</f>
        <v>0</v>
      </c>
      <c r="F149" s="9">
        <f>B106</f>
        <v>0</v>
      </c>
      <c r="G149" s="8" t="s">
        <v>340</v>
      </c>
      <c r="H149" s="8" t="s">
        <v>455</v>
      </c>
      <c r="I149" s="26" t="s">
        <v>443</v>
      </c>
      <c r="J149" s="290"/>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36"/>
    </row>
    <row r="150" spans="1:52" s="10" customFormat="1" ht="34" x14ac:dyDescent="0.2">
      <c r="A150" s="81" t="s">
        <v>30</v>
      </c>
      <c r="B150" s="66"/>
      <c r="C150" s="66"/>
      <c r="D150" s="9" t="s">
        <v>665</v>
      </c>
      <c r="E150" s="9" t="s">
        <v>821</v>
      </c>
      <c r="F150" s="9"/>
      <c r="G150" s="8" t="s">
        <v>32</v>
      </c>
      <c r="H150" s="8">
        <v>443</v>
      </c>
      <c r="I150" s="26" t="s">
        <v>456</v>
      </c>
      <c r="J150" s="290"/>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row>
    <row r="151" spans="1:52" s="10" customFormat="1" ht="18" customHeight="1" x14ac:dyDescent="0.2">
      <c r="A151" s="80" t="s">
        <v>102</v>
      </c>
      <c r="B151" s="65"/>
      <c r="C151" s="65"/>
      <c r="D151" s="65"/>
      <c r="E151" s="65"/>
      <c r="F151" s="65"/>
      <c r="G151" s="65"/>
      <c r="H151" s="65"/>
      <c r="I151" s="65"/>
      <c r="J151" s="290"/>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36"/>
    </row>
    <row r="152" spans="1:52" s="10" customFormat="1" ht="187" x14ac:dyDescent="0.2">
      <c r="A152" s="85" t="s">
        <v>437</v>
      </c>
      <c r="B152" s="85"/>
      <c r="C152" s="85">
        <f>B69</f>
        <v>0</v>
      </c>
      <c r="D152" s="86" t="s">
        <v>448</v>
      </c>
      <c r="E152" s="86" t="s">
        <v>746</v>
      </c>
      <c r="F152" s="91"/>
      <c r="G152" s="87" t="s">
        <v>32</v>
      </c>
      <c r="H152" s="87">
        <v>443</v>
      </c>
      <c r="I152" s="93"/>
      <c r="J152" s="290"/>
      <c r="K152" s="90"/>
      <c r="L152" s="90"/>
      <c r="M152" s="90"/>
      <c r="N152" s="90"/>
      <c r="O152" s="90"/>
      <c r="P152" s="90"/>
      <c r="Q152" s="90"/>
      <c r="R152" s="90"/>
      <c r="S152" s="90"/>
      <c r="T152" s="90"/>
      <c r="U152" s="90"/>
      <c r="V152" s="90"/>
      <c r="W152" s="90"/>
      <c r="X152" s="90"/>
      <c r="Y152" s="90"/>
      <c r="Z152" s="90"/>
      <c r="AA152" s="90"/>
      <c r="AB152" s="90"/>
      <c r="AC152" s="90"/>
      <c r="AD152" s="90"/>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row>
    <row r="153" spans="1:52" s="10" customFormat="1" ht="51" x14ac:dyDescent="0.2">
      <c r="A153" s="85" t="s">
        <v>437</v>
      </c>
      <c r="B153" s="83"/>
      <c r="C153" s="83">
        <f>B69</f>
        <v>0</v>
      </c>
      <c r="D153" s="84" t="s">
        <v>665</v>
      </c>
      <c r="E153" s="84" t="s">
        <v>823</v>
      </c>
      <c r="F153" s="73"/>
      <c r="G153" s="24" t="s">
        <v>32</v>
      </c>
      <c r="H153" s="24">
        <v>443</v>
      </c>
      <c r="I153" s="94"/>
      <c r="J153" s="290"/>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c r="AN153" s="36"/>
      <c r="AO153" s="36"/>
      <c r="AP153" s="36"/>
      <c r="AQ153" s="36"/>
      <c r="AR153" s="36"/>
      <c r="AS153" s="36"/>
      <c r="AT153" s="36"/>
      <c r="AU153" s="36"/>
      <c r="AV153" s="36"/>
      <c r="AW153" s="36"/>
      <c r="AX153" s="36"/>
      <c r="AY153" s="36"/>
      <c r="AZ153" s="36"/>
    </row>
    <row r="154" spans="1:52" s="10" customFormat="1" ht="17" x14ac:dyDescent="0.2">
      <c r="A154" s="85" t="s">
        <v>437</v>
      </c>
      <c r="B154" s="83"/>
      <c r="C154" s="83">
        <f>B69</f>
        <v>0</v>
      </c>
      <c r="D154" s="84" t="s">
        <v>665</v>
      </c>
      <c r="E154" s="84" t="s">
        <v>822</v>
      </c>
      <c r="F154" s="73"/>
      <c r="G154" s="24" t="s">
        <v>32</v>
      </c>
      <c r="H154" s="24" t="s">
        <v>739</v>
      </c>
      <c r="I154" s="94" t="s">
        <v>740</v>
      </c>
      <c r="J154" s="290"/>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row>
    <row r="155" spans="1:52" s="10" customFormat="1" ht="17" x14ac:dyDescent="0.2">
      <c r="A155" s="85" t="s">
        <v>437</v>
      </c>
      <c r="B155" s="83"/>
      <c r="C155" s="83">
        <f>B69</f>
        <v>0</v>
      </c>
      <c r="D155" s="84" t="s">
        <v>448</v>
      </c>
      <c r="E155" s="84" t="s">
        <v>650</v>
      </c>
      <c r="F155" s="73"/>
      <c r="G155" s="24" t="s">
        <v>32</v>
      </c>
      <c r="H155" s="24">
        <v>445</v>
      </c>
      <c r="I155" s="94" t="s">
        <v>651</v>
      </c>
      <c r="J155" s="290"/>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36"/>
    </row>
    <row r="156" spans="1:52" s="10" customFormat="1" ht="68" x14ac:dyDescent="0.2">
      <c r="A156" s="85" t="s">
        <v>437</v>
      </c>
      <c r="B156" s="83"/>
      <c r="C156" s="83">
        <f>B69</f>
        <v>0</v>
      </c>
      <c r="D156" s="84" t="s">
        <v>743</v>
      </c>
      <c r="E156" s="84" t="s">
        <v>744</v>
      </c>
      <c r="F156" s="73"/>
      <c r="G156" s="24" t="s">
        <v>32</v>
      </c>
      <c r="H156" s="24">
        <v>80</v>
      </c>
      <c r="I156" s="94" t="s">
        <v>745</v>
      </c>
      <c r="J156" s="290"/>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row>
    <row r="157" spans="1:52" s="10" customFormat="1" ht="17" x14ac:dyDescent="0.2">
      <c r="A157" s="85" t="s">
        <v>437</v>
      </c>
      <c r="B157" s="83"/>
      <c r="C157" s="83">
        <f>B69</f>
        <v>0</v>
      </c>
      <c r="D157" s="84" t="s">
        <v>743</v>
      </c>
      <c r="E157" s="84" t="s">
        <v>818</v>
      </c>
      <c r="F157" s="73"/>
      <c r="G157" s="24" t="s">
        <v>107</v>
      </c>
      <c r="H157" s="24">
        <v>123</v>
      </c>
      <c r="I157" s="94" t="s">
        <v>742</v>
      </c>
      <c r="J157" s="290"/>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c r="AN157" s="36"/>
      <c r="AO157" s="36"/>
      <c r="AP157" s="36"/>
      <c r="AQ157" s="36"/>
      <c r="AR157" s="36"/>
      <c r="AS157" s="36"/>
      <c r="AT157" s="36"/>
      <c r="AU157" s="36"/>
      <c r="AV157" s="36"/>
      <c r="AW157" s="36"/>
      <c r="AX157" s="36"/>
      <c r="AY157" s="36"/>
      <c r="AZ157" s="36"/>
    </row>
    <row r="158" spans="1:52" s="10" customFormat="1" ht="17" x14ac:dyDescent="0.2">
      <c r="A158" s="85" t="s">
        <v>437</v>
      </c>
      <c r="B158" s="83"/>
      <c r="C158" s="83">
        <f>B69</f>
        <v>0</v>
      </c>
      <c r="D158" s="84" t="s">
        <v>686</v>
      </c>
      <c r="E158" s="84" t="s">
        <v>741</v>
      </c>
      <c r="F158" s="73"/>
      <c r="G158" s="24" t="s">
        <v>107</v>
      </c>
      <c r="H158" s="24">
        <v>123</v>
      </c>
      <c r="I158" s="94" t="s">
        <v>742</v>
      </c>
      <c r="J158" s="290"/>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row>
    <row r="159" spans="1:52" s="10" customFormat="1" ht="34" x14ac:dyDescent="0.2">
      <c r="A159" s="85" t="s">
        <v>437</v>
      </c>
      <c r="B159" s="83"/>
      <c r="C159" s="83">
        <f>B69</f>
        <v>0</v>
      </c>
      <c r="D159" s="84" t="s">
        <v>824</v>
      </c>
      <c r="E159" s="84" t="s">
        <v>826</v>
      </c>
      <c r="F159" s="73"/>
      <c r="G159" s="24" t="s">
        <v>29</v>
      </c>
      <c r="H159" s="24">
        <v>443</v>
      </c>
      <c r="I159" s="94" t="s">
        <v>825</v>
      </c>
      <c r="J159" s="290"/>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c r="AN159" s="36"/>
      <c r="AO159" s="36"/>
      <c r="AP159" s="36"/>
      <c r="AQ159" s="36"/>
      <c r="AR159" s="36"/>
      <c r="AS159" s="36"/>
      <c r="AT159" s="36"/>
      <c r="AU159" s="36"/>
      <c r="AV159" s="36"/>
      <c r="AW159" s="36"/>
      <c r="AX159" s="36"/>
      <c r="AY159" s="36"/>
      <c r="AZ159" s="36"/>
    </row>
    <row r="160" spans="1:52" s="10" customFormat="1" ht="17" x14ac:dyDescent="0.2">
      <c r="A160" s="85" t="s">
        <v>235</v>
      </c>
      <c r="B160" s="83">
        <f>B105</f>
        <v>0</v>
      </c>
      <c r="C160" s="83">
        <f>B71</f>
        <v>0</v>
      </c>
      <c r="D160" s="84" t="s">
        <v>665</v>
      </c>
      <c r="E160" s="84" t="s">
        <v>815</v>
      </c>
      <c r="F160" s="73"/>
      <c r="G160" s="24" t="s">
        <v>340</v>
      </c>
      <c r="H160" s="24">
        <v>443</v>
      </c>
      <c r="I160" s="94"/>
      <c r="J160" s="290"/>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row>
    <row r="161" spans="1:52" s="10" customFormat="1" ht="34" x14ac:dyDescent="0.2">
      <c r="A161" s="85" t="s">
        <v>235</v>
      </c>
      <c r="B161" s="83">
        <f>B105</f>
        <v>0</v>
      </c>
      <c r="C161" s="83">
        <f>B71</f>
        <v>0</v>
      </c>
      <c r="D161" s="84" t="s">
        <v>448</v>
      </c>
      <c r="E161" s="84" t="s">
        <v>747</v>
      </c>
      <c r="F161" s="73"/>
      <c r="G161" s="24" t="s">
        <v>32</v>
      </c>
      <c r="H161" s="24">
        <v>443</v>
      </c>
      <c r="I161" s="94" t="s">
        <v>748</v>
      </c>
      <c r="J161" s="290"/>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c r="AN161" s="36"/>
      <c r="AO161" s="36"/>
      <c r="AP161" s="36"/>
      <c r="AQ161" s="36"/>
      <c r="AR161" s="36"/>
      <c r="AS161" s="36"/>
      <c r="AT161" s="36"/>
      <c r="AU161" s="36"/>
      <c r="AV161" s="36"/>
      <c r="AW161" s="36"/>
      <c r="AX161" s="36"/>
      <c r="AY161" s="36"/>
      <c r="AZ161" s="36"/>
    </row>
    <row r="162" spans="1:52" s="10" customFormat="1" ht="17" x14ac:dyDescent="0.2">
      <c r="A162" s="85" t="s">
        <v>446</v>
      </c>
      <c r="B162" s="83"/>
      <c r="C162" s="83">
        <f>B70</f>
        <v>0</v>
      </c>
      <c r="D162" s="84" t="s">
        <v>665</v>
      </c>
      <c r="E162" s="84" t="s">
        <v>815</v>
      </c>
      <c r="F162" s="73"/>
      <c r="G162" s="24" t="s">
        <v>449</v>
      </c>
      <c r="H162" s="24">
        <v>443</v>
      </c>
      <c r="I162" s="94"/>
      <c r="J162" s="290"/>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row>
    <row r="163" spans="1:52" s="10" customFormat="1" ht="17" x14ac:dyDescent="0.2">
      <c r="A163" s="85" t="s">
        <v>446</v>
      </c>
      <c r="B163" s="83"/>
      <c r="C163" s="83">
        <f>B70</f>
        <v>0</v>
      </c>
      <c r="D163" s="84" t="s">
        <v>665</v>
      </c>
      <c r="E163" s="84" t="s">
        <v>820</v>
      </c>
      <c r="F163" s="73"/>
      <c r="G163" s="24" t="s">
        <v>32</v>
      </c>
      <c r="H163" s="24">
        <v>443</v>
      </c>
      <c r="I163" s="94" t="s">
        <v>719</v>
      </c>
      <c r="J163" s="290"/>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c r="AN163" s="36"/>
      <c r="AO163" s="36"/>
      <c r="AP163" s="36"/>
      <c r="AQ163" s="36"/>
      <c r="AR163" s="36"/>
      <c r="AS163" s="36"/>
      <c r="AT163" s="36"/>
      <c r="AU163" s="36"/>
      <c r="AV163" s="36"/>
      <c r="AW163" s="36"/>
      <c r="AX163" s="36"/>
      <c r="AY163" s="36"/>
      <c r="AZ163" s="36"/>
    </row>
    <row r="164" spans="1:52" s="10" customFormat="1" ht="17" x14ac:dyDescent="0.2">
      <c r="A164" s="85" t="s">
        <v>446</v>
      </c>
      <c r="B164" s="83"/>
      <c r="C164" s="83">
        <f>B70</f>
        <v>0</v>
      </c>
      <c r="D164" s="84" t="s">
        <v>448</v>
      </c>
      <c r="E164" s="84" t="s">
        <v>450</v>
      </c>
      <c r="F164" s="73"/>
      <c r="G164" s="24" t="s">
        <v>340</v>
      </c>
      <c r="H164" s="24">
        <v>443</v>
      </c>
      <c r="I164" s="94" t="s">
        <v>451</v>
      </c>
      <c r="J164" s="290"/>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row>
    <row r="165" spans="1:52" s="10" customFormat="1" ht="17" x14ac:dyDescent="0.2">
      <c r="A165" s="85" t="s">
        <v>446</v>
      </c>
      <c r="B165" s="83"/>
      <c r="C165" s="83">
        <f>B70</f>
        <v>0</v>
      </c>
      <c r="D165" s="84" t="s">
        <v>448</v>
      </c>
      <c r="E165" s="84" t="s">
        <v>650</v>
      </c>
      <c r="F165" s="73"/>
      <c r="G165" s="24" t="s">
        <v>32</v>
      </c>
      <c r="H165" s="24">
        <v>445</v>
      </c>
      <c r="I165" s="94" t="s">
        <v>651</v>
      </c>
      <c r="J165" s="290"/>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c r="AN165" s="36"/>
      <c r="AO165" s="36"/>
      <c r="AP165" s="36"/>
      <c r="AQ165" s="36"/>
      <c r="AR165" s="36"/>
      <c r="AS165" s="36"/>
      <c r="AT165" s="36"/>
      <c r="AU165" s="36"/>
      <c r="AV165" s="36"/>
      <c r="AW165" s="36"/>
      <c r="AX165" s="36"/>
      <c r="AY165" s="36"/>
      <c r="AZ165" s="36"/>
    </row>
    <row r="166" spans="1:52" s="10" customFormat="1" ht="18" customHeight="1" x14ac:dyDescent="0.2">
      <c r="A166" s="80" t="s">
        <v>104</v>
      </c>
      <c r="B166" s="65"/>
      <c r="C166" s="65"/>
      <c r="D166" s="65"/>
      <c r="E166" s="65"/>
      <c r="F166" s="65"/>
      <c r="G166" s="65"/>
      <c r="H166" s="65"/>
      <c r="I166" s="65"/>
      <c r="J166" s="290"/>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row>
    <row r="167" spans="1:52" s="10" customFormat="1" ht="17" x14ac:dyDescent="0.2">
      <c r="A167" s="85" t="s">
        <v>437</v>
      </c>
      <c r="B167" s="66"/>
      <c r="C167" s="66">
        <f>B69</f>
        <v>0</v>
      </c>
      <c r="D167" s="86" t="s">
        <v>235</v>
      </c>
      <c r="E167" s="9">
        <f>B105</f>
        <v>0</v>
      </c>
      <c r="F167" s="9">
        <f>B71</f>
        <v>0</v>
      </c>
      <c r="G167" s="87" t="s">
        <v>29</v>
      </c>
      <c r="H167" s="87" t="s">
        <v>819</v>
      </c>
      <c r="I167" s="93" t="s">
        <v>447</v>
      </c>
      <c r="J167" s="290"/>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c r="AN167" s="36"/>
      <c r="AO167" s="36"/>
      <c r="AP167" s="36"/>
      <c r="AQ167" s="36"/>
      <c r="AR167" s="36"/>
      <c r="AS167" s="36"/>
      <c r="AT167" s="36"/>
      <c r="AU167" s="36"/>
      <c r="AV167" s="36"/>
      <c r="AW167" s="36"/>
      <c r="AX167" s="36"/>
      <c r="AY167" s="36"/>
      <c r="AZ167" s="36"/>
    </row>
    <row r="168" spans="1:52" s="10" customFormat="1" ht="34" x14ac:dyDescent="0.2">
      <c r="A168" s="85" t="s">
        <v>437</v>
      </c>
      <c r="B168" s="66"/>
      <c r="C168" s="66">
        <f>B69</f>
        <v>0</v>
      </c>
      <c r="D168" s="9" t="s">
        <v>438</v>
      </c>
      <c r="E168" s="75"/>
      <c r="F168" s="75"/>
      <c r="G168" s="8" t="s">
        <v>340</v>
      </c>
      <c r="H168" s="8" t="s">
        <v>816</v>
      </c>
      <c r="I168" s="26" t="s">
        <v>439</v>
      </c>
      <c r="J168" s="290"/>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row>
    <row r="169" spans="1:52" s="10" customFormat="1" ht="34" x14ac:dyDescent="0.2">
      <c r="A169" s="66" t="s">
        <v>437</v>
      </c>
      <c r="B169" s="66"/>
      <c r="C169" s="66">
        <f>B69</f>
        <v>0</v>
      </c>
      <c r="D169" s="9" t="s">
        <v>653</v>
      </c>
      <c r="E169" s="75"/>
      <c r="F169" s="75"/>
      <c r="G169" s="8" t="s">
        <v>647</v>
      </c>
      <c r="H169" s="8" t="s">
        <v>648</v>
      </c>
      <c r="I169" s="26" t="s">
        <v>649</v>
      </c>
      <c r="J169" s="290"/>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c r="AN169" s="36"/>
      <c r="AO169" s="36"/>
      <c r="AP169" s="36"/>
      <c r="AQ169" s="36"/>
      <c r="AR169" s="36"/>
      <c r="AS169" s="36"/>
      <c r="AT169" s="36"/>
      <c r="AU169" s="36"/>
      <c r="AV169" s="36"/>
      <c r="AW169" s="36"/>
      <c r="AX169" s="36"/>
      <c r="AY169" s="36"/>
      <c r="AZ169" s="36"/>
    </row>
    <row r="170" spans="1:52" s="10" customFormat="1" ht="17" x14ac:dyDescent="0.2">
      <c r="A170" s="66" t="s">
        <v>437</v>
      </c>
      <c r="B170" s="66"/>
      <c r="C170" s="66">
        <f>B69</f>
        <v>0</v>
      </c>
      <c r="D170" s="9" t="s">
        <v>440</v>
      </c>
      <c r="E170" s="75"/>
      <c r="F170" s="75"/>
      <c r="G170" s="8" t="s">
        <v>340</v>
      </c>
      <c r="H170" s="8" t="s">
        <v>817</v>
      </c>
      <c r="I170" s="26"/>
      <c r="J170" s="290"/>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row>
    <row r="171" spans="1:52" s="10" customFormat="1" ht="17" x14ac:dyDescent="0.2">
      <c r="A171" s="66" t="s">
        <v>437</v>
      </c>
      <c r="B171" s="66"/>
      <c r="C171" s="66">
        <f>B69</f>
        <v>0</v>
      </c>
      <c r="D171" s="9" t="s">
        <v>441</v>
      </c>
      <c r="E171" s="75"/>
      <c r="F171" s="75"/>
      <c r="G171" s="8" t="s">
        <v>107</v>
      </c>
      <c r="H171" s="8">
        <v>123</v>
      </c>
      <c r="I171" s="26" t="s">
        <v>742</v>
      </c>
      <c r="J171" s="290"/>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row>
    <row r="172" spans="1:52" s="10" customFormat="1" ht="17" x14ac:dyDescent="0.2">
      <c r="A172" s="66" t="s">
        <v>235</v>
      </c>
      <c r="B172" s="66">
        <f>B105</f>
        <v>0</v>
      </c>
      <c r="C172" s="66">
        <f>B71</f>
        <v>0</v>
      </c>
      <c r="D172" s="9" t="s">
        <v>446</v>
      </c>
      <c r="E172" s="9"/>
      <c r="F172" s="9">
        <f>B70</f>
        <v>0</v>
      </c>
      <c r="G172" s="8" t="s">
        <v>340</v>
      </c>
      <c r="H172" s="8">
        <v>22443</v>
      </c>
      <c r="I172" s="26" t="s">
        <v>443</v>
      </c>
      <c r="J172" s="290"/>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row>
    <row r="173" spans="1:52" s="10" customFormat="1" ht="17" x14ac:dyDescent="0.2">
      <c r="A173" s="66" t="s">
        <v>235</v>
      </c>
      <c r="B173" s="66">
        <f>B105</f>
        <v>0</v>
      </c>
      <c r="C173" s="66">
        <f>B71</f>
        <v>0</v>
      </c>
      <c r="D173" s="9" t="s">
        <v>446</v>
      </c>
      <c r="E173" s="9"/>
      <c r="F173" s="9">
        <f>B70</f>
        <v>0</v>
      </c>
      <c r="G173" s="8" t="s">
        <v>32</v>
      </c>
      <c r="H173" s="8">
        <v>9427</v>
      </c>
      <c r="I173" s="26" t="s">
        <v>444</v>
      </c>
      <c r="J173" s="290"/>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row>
    <row r="174" spans="1:52" s="10" customFormat="1" ht="17" x14ac:dyDescent="0.2">
      <c r="A174" s="66" t="s">
        <v>235</v>
      </c>
      <c r="B174" s="66">
        <f>B105</f>
        <v>0</v>
      </c>
      <c r="C174" s="66">
        <f>B71</f>
        <v>0</v>
      </c>
      <c r="D174" s="9" t="s">
        <v>446</v>
      </c>
      <c r="E174" s="9"/>
      <c r="F174" s="9">
        <f>B70</f>
        <v>0</v>
      </c>
      <c r="G174" s="8" t="s">
        <v>32</v>
      </c>
      <c r="H174" s="8">
        <v>32111</v>
      </c>
      <c r="I174" s="26" t="s">
        <v>445</v>
      </c>
      <c r="J174" s="290"/>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row>
    <row r="175" spans="1:52" s="10" customFormat="1" ht="17" x14ac:dyDescent="0.2">
      <c r="A175" s="66" t="s">
        <v>235</v>
      </c>
      <c r="B175" s="66">
        <f>B105</f>
        <v>0</v>
      </c>
      <c r="C175" s="66">
        <f>B71</f>
        <v>0</v>
      </c>
      <c r="D175" s="9" t="s">
        <v>440</v>
      </c>
      <c r="E175" s="75"/>
      <c r="F175" s="75"/>
      <c r="G175" s="8" t="s">
        <v>340</v>
      </c>
      <c r="H175" s="8" t="s">
        <v>817</v>
      </c>
      <c r="I175" s="26"/>
      <c r="J175" s="290"/>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row>
    <row r="176" spans="1:52" s="10" customFormat="1" ht="17" x14ac:dyDescent="0.2">
      <c r="A176" s="66" t="s">
        <v>235</v>
      </c>
      <c r="B176" s="66">
        <f>B105</f>
        <v>0</v>
      </c>
      <c r="C176" s="66">
        <f>B71</f>
        <v>0</v>
      </c>
      <c r="D176" s="9" t="s">
        <v>441</v>
      </c>
      <c r="E176" s="75"/>
      <c r="F176" s="75"/>
      <c r="G176" s="8" t="s">
        <v>107</v>
      </c>
      <c r="H176" s="8">
        <v>123</v>
      </c>
      <c r="I176" s="26"/>
      <c r="J176" s="290"/>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row>
    <row r="177" spans="1:52" s="10" customFormat="1" ht="34" x14ac:dyDescent="0.2">
      <c r="A177" s="66" t="s">
        <v>446</v>
      </c>
      <c r="B177" s="66"/>
      <c r="C177" s="66">
        <f>B70</f>
        <v>0</v>
      </c>
      <c r="D177" s="9" t="s">
        <v>438</v>
      </c>
      <c r="E177" s="75"/>
      <c r="F177" s="75"/>
      <c r="G177" s="8" t="s">
        <v>340</v>
      </c>
      <c r="H177" s="8" t="s">
        <v>816</v>
      </c>
      <c r="I177" s="26"/>
      <c r="J177" s="290"/>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c r="AN177" s="36"/>
      <c r="AO177" s="36"/>
      <c r="AP177" s="36"/>
      <c r="AQ177" s="36"/>
      <c r="AR177" s="36"/>
      <c r="AS177" s="36"/>
      <c r="AT177" s="36"/>
      <c r="AU177" s="36"/>
      <c r="AV177" s="36"/>
      <c r="AW177" s="36"/>
      <c r="AX177" s="36"/>
      <c r="AY177" s="36"/>
      <c r="AZ177" s="36"/>
    </row>
    <row r="178" spans="1:52" s="10" customFormat="1" ht="51" x14ac:dyDescent="0.2">
      <c r="A178" s="66" t="s">
        <v>446</v>
      </c>
      <c r="B178" s="66"/>
      <c r="C178" s="66">
        <f>B70</f>
        <v>0</v>
      </c>
      <c r="D178" s="9" t="s">
        <v>653</v>
      </c>
      <c r="E178" s="75"/>
      <c r="F178" s="75"/>
      <c r="G178" s="8" t="s">
        <v>647</v>
      </c>
      <c r="H178" s="8" t="s">
        <v>654</v>
      </c>
      <c r="I178" s="26" t="s">
        <v>655</v>
      </c>
      <c r="J178" s="290"/>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row>
    <row r="179" spans="1:52" s="10" customFormat="1" ht="17" x14ac:dyDescent="0.2">
      <c r="A179" s="66" t="s">
        <v>446</v>
      </c>
      <c r="B179" s="66"/>
      <c r="C179" s="66">
        <f>B70</f>
        <v>0</v>
      </c>
      <c r="D179" s="9" t="s">
        <v>440</v>
      </c>
      <c r="E179" s="75"/>
      <c r="F179" s="75"/>
      <c r="G179" s="8" t="s">
        <v>340</v>
      </c>
      <c r="H179" s="8" t="s">
        <v>817</v>
      </c>
      <c r="I179" s="26"/>
      <c r="J179" s="290"/>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c r="AN179" s="36"/>
      <c r="AO179" s="36"/>
      <c r="AP179" s="36"/>
      <c r="AQ179" s="36"/>
      <c r="AR179" s="36"/>
      <c r="AS179" s="36"/>
      <c r="AT179" s="36"/>
      <c r="AU179" s="36"/>
      <c r="AV179" s="36"/>
      <c r="AW179" s="36"/>
      <c r="AX179" s="36"/>
      <c r="AY179" s="36"/>
      <c r="AZ179" s="36"/>
    </row>
    <row r="180" spans="1:52" s="10" customFormat="1" ht="17" x14ac:dyDescent="0.2">
      <c r="A180" s="66" t="s">
        <v>446</v>
      </c>
      <c r="B180" s="66"/>
      <c r="C180" s="66">
        <f>B70</f>
        <v>0</v>
      </c>
      <c r="D180" s="9" t="s">
        <v>441</v>
      </c>
      <c r="E180" s="75"/>
      <c r="F180" s="75"/>
      <c r="G180" s="8" t="s">
        <v>107</v>
      </c>
      <c r="H180" s="8">
        <v>123</v>
      </c>
      <c r="I180" s="26"/>
      <c r="J180" s="290"/>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row>
    <row r="181" spans="1:52" s="10" customFormat="1" ht="34" x14ac:dyDescent="0.2">
      <c r="A181" s="66" t="s">
        <v>446</v>
      </c>
      <c r="B181" s="66"/>
      <c r="C181" s="66">
        <f>B70</f>
        <v>0</v>
      </c>
      <c r="D181" s="9" t="s">
        <v>437</v>
      </c>
      <c r="E181" s="9"/>
      <c r="F181" s="9">
        <f>B69</f>
        <v>0</v>
      </c>
      <c r="G181" s="8" t="s">
        <v>452</v>
      </c>
      <c r="H181" s="8">
        <v>31883</v>
      </c>
      <c r="I181" s="26" t="s">
        <v>454</v>
      </c>
      <c r="J181" s="290"/>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c r="AN181" s="36"/>
      <c r="AO181" s="36"/>
      <c r="AP181" s="36"/>
      <c r="AQ181" s="36"/>
      <c r="AR181" s="36"/>
      <c r="AS181" s="36"/>
      <c r="AT181" s="36"/>
      <c r="AU181" s="36"/>
      <c r="AV181" s="36"/>
      <c r="AW181" s="36"/>
      <c r="AX181" s="36"/>
      <c r="AY181" s="36"/>
      <c r="AZ181" s="36"/>
    </row>
    <row r="182" spans="1:52" s="10" customFormat="1" ht="17" x14ac:dyDescent="0.2">
      <c r="A182" s="66" t="s">
        <v>446</v>
      </c>
      <c r="B182" s="66"/>
      <c r="C182" s="66">
        <f>B70</f>
        <v>0</v>
      </c>
      <c r="D182" s="9" t="s">
        <v>437</v>
      </c>
      <c r="E182" s="9"/>
      <c r="F182" s="9">
        <f>B69</f>
        <v>0</v>
      </c>
      <c r="G182" s="8" t="s">
        <v>340</v>
      </c>
      <c r="H182" s="8" t="s">
        <v>652</v>
      </c>
      <c r="I182" s="26" t="s">
        <v>453</v>
      </c>
      <c r="J182" s="291"/>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row>
    <row r="183" spans="1:52" s="29" customFormat="1" x14ac:dyDescent="0.2"/>
    <row r="184" spans="1:52" s="29" customFormat="1" x14ac:dyDescent="0.2">
      <c r="A184" s="42" t="s">
        <v>442</v>
      </c>
      <c r="B184" s="124" t="s">
        <v>717</v>
      </c>
    </row>
    <row r="185" spans="1:52" s="29" customFormat="1" x14ac:dyDescent="0.2"/>
    <row r="186" spans="1:52" s="29" customFormat="1" x14ac:dyDescent="0.2"/>
    <row r="187" spans="1:52" s="29" customFormat="1" x14ac:dyDescent="0.2"/>
    <row r="188" spans="1:52" s="29" customFormat="1" x14ac:dyDescent="0.2"/>
    <row r="189" spans="1:52" s="29" customFormat="1" x14ac:dyDescent="0.2"/>
    <row r="190" spans="1:52" s="29" customFormat="1" x14ac:dyDescent="0.2"/>
    <row r="191" spans="1:52" s="29" customFormat="1" x14ac:dyDescent="0.2"/>
    <row r="192" spans="1:52" s="29" customFormat="1" x14ac:dyDescent="0.2"/>
    <row r="193" s="29" customFormat="1" x14ac:dyDescent="0.2"/>
    <row r="194" s="29" customFormat="1" x14ac:dyDescent="0.2"/>
    <row r="195" s="29" customFormat="1" x14ac:dyDescent="0.2"/>
    <row r="196" s="29" customFormat="1" x14ac:dyDescent="0.2"/>
    <row r="197" s="29" customFormat="1" x14ac:dyDescent="0.2"/>
    <row r="198" s="29" customFormat="1" x14ac:dyDescent="0.2"/>
    <row r="199" s="29" customFormat="1" x14ac:dyDescent="0.2"/>
    <row r="200" s="29" customFormat="1" x14ac:dyDescent="0.2"/>
    <row r="201" s="29" customFormat="1" x14ac:dyDescent="0.2"/>
    <row r="202" s="29" customFormat="1" x14ac:dyDescent="0.2"/>
    <row r="203" s="29" customFormat="1" x14ac:dyDescent="0.2"/>
    <row r="204" s="29" customFormat="1" x14ac:dyDescent="0.2"/>
    <row r="205" s="29" customFormat="1" x14ac:dyDescent="0.2"/>
    <row r="206" s="29" customFormat="1" x14ac:dyDescent="0.2"/>
    <row r="207" s="29" customFormat="1" x14ac:dyDescent="0.2"/>
    <row r="208" s="29" customFormat="1" x14ac:dyDescent="0.2"/>
    <row r="209" s="29" customFormat="1" x14ac:dyDescent="0.2"/>
    <row r="210" s="29" customFormat="1" x14ac:dyDescent="0.2"/>
    <row r="211" s="29" customFormat="1" x14ac:dyDescent="0.2"/>
    <row r="212" s="29" customFormat="1" x14ac:dyDescent="0.2"/>
    <row r="213" s="29" customFormat="1" x14ac:dyDescent="0.2"/>
    <row r="214" s="29" customFormat="1" x14ac:dyDescent="0.2"/>
    <row r="215" s="29" customFormat="1" x14ac:dyDescent="0.2"/>
    <row r="216" s="29" customFormat="1" x14ac:dyDescent="0.2"/>
  </sheetData>
  <mergeCells count="181">
    <mergeCell ref="E46:E49"/>
    <mergeCell ref="A46:B46"/>
    <mergeCell ref="C46:D46"/>
    <mergeCell ref="C47:D47"/>
    <mergeCell ref="A36:B36"/>
    <mergeCell ref="C33:D33"/>
    <mergeCell ref="E18:E21"/>
    <mergeCell ref="C41:D41"/>
    <mergeCell ref="A42:B42"/>
    <mergeCell ref="C42:D42"/>
    <mergeCell ref="A44:B44"/>
    <mergeCell ref="C44:D44"/>
    <mergeCell ref="A40:B40"/>
    <mergeCell ref="A41:B41"/>
    <mergeCell ref="A32:B32"/>
    <mergeCell ref="C32:D32"/>
    <mergeCell ref="E32:E34"/>
    <mergeCell ref="E29:E30"/>
    <mergeCell ref="E36:E44"/>
    <mergeCell ref="A29:B29"/>
    <mergeCell ref="C29:D29"/>
    <mergeCell ref="C30:D30"/>
    <mergeCell ref="C34:D34"/>
    <mergeCell ref="C37:D37"/>
    <mergeCell ref="C134:D134"/>
    <mergeCell ref="A142:B142"/>
    <mergeCell ref="C142:D142"/>
    <mergeCell ref="E120:E126"/>
    <mergeCell ref="E59:E60"/>
    <mergeCell ref="A137:B137"/>
    <mergeCell ref="C137:D137"/>
    <mergeCell ref="C138:D138"/>
    <mergeCell ref="C139:D139"/>
    <mergeCell ref="C140:D140"/>
    <mergeCell ref="C141:D141"/>
    <mergeCell ref="E130:E134"/>
    <mergeCell ref="E137:E142"/>
    <mergeCell ref="A59:B60"/>
    <mergeCell ref="A108:B108"/>
    <mergeCell ref="C107:D107"/>
    <mergeCell ref="E62:E63"/>
    <mergeCell ref="C63:D63"/>
    <mergeCell ref="C66:D66"/>
    <mergeCell ref="C65:D65"/>
    <mergeCell ref="C67:D67"/>
    <mergeCell ref="C60:D60"/>
    <mergeCell ref="E65:E76"/>
    <mergeCell ref="C132:D132"/>
    <mergeCell ref="C126:D126"/>
    <mergeCell ref="E105:E109"/>
    <mergeCell ref="A125:B125"/>
    <mergeCell ref="C122:D122"/>
    <mergeCell ref="C123:D123"/>
    <mergeCell ref="C121:D121"/>
    <mergeCell ref="C125:D125"/>
    <mergeCell ref="A127:B127"/>
    <mergeCell ref="C127:D127"/>
    <mergeCell ref="A109:B109"/>
    <mergeCell ref="C109:D109"/>
    <mergeCell ref="A120:B120"/>
    <mergeCell ref="C120:D120"/>
    <mergeCell ref="A144:H144"/>
    <mergeCell ref="C91:D91"/>
    <mergeCell ref="C92:D92"/>
    <mergeCell ref="C85:D85"/>
    <mergeCell ref="A87:B87"/>
    <mergeCell ref="C87:D87"/>
    <mergeCell ref="C68:D68"/>
    <mergeCell ref="C69:D69"/>
    <mergeCell ref="C79:D79"/>
    <mergeCell ref="C83:D83"/>
    <mergeCell ref="A84:B84"/>
    <mergeCell ref="C84:D84"/>
    <mergeCell ref="A85:B85"/>
    <mergeCell ref="C71:D71"/>
    <mergeCell ref="A68:B68"/>
    <mergeCell ref="C70:D70"/>
    <mergeCell ref="C81:D81"/>
    <mergeCell ref="C82:D82"/>
    <mergeCell ref="C106:D106"/>
    <mergeCell ref="E87:E92"/>
    <mergeCell ref="A91:B91"/>
    <mergeCell ref="A92:B92"/>
    <mergeCell ref="E94:E96"/>
    <mergeCell ref="C95:D95"/>
    <mergeCell ref="A145:C145"/>
    <mergeCell ref="D145:H145"/>
    <mergeCell ref="J145:J182"/>
    <mergeCell ref="C10:D10"/>
    <mergeCell ref="C11:D11"/>
    <mergeCell ref="C12:D12"/>
    <mergeCell ref="A20:B20"/>
    <mergeCell ref="A111:B111"/>
    <mergeCell ref="C111:D114"/>
    <mergeCell ref="E111:E115"/>
    <mergeCell ref="A115:B115"/>
    <mergeCell ref="C115:D115"/>
    <mergeCell ref="C108:D108"/>
    <mergeCell ref="E98:E101"/>
    <mergeCell ref="C99:D99"/>
    <mergeCell ref="A98:B98"/>
    <mergeCell ref="C98:D98"/>
    <mergeCell ref="A100:B100"/>
    <mergeCell ref="C100:D100"/>
    <mergeCell ref="C101:D101"/>
    <mergeCell ref="C88:D88"/>
    <mergeCell ref="C89:D89"/>
    <mergeCell ref="C90:D90"/>
    <mergeCell ref="E51:E52"/>
    <mergeCell ref="A1:E1"/>
    <mergeCell ref="A2:E2"/>
    <mergeCell ref="A6:B6"/>
    <mergeCell ref="C6:D6"/>
    <mergeCell ref="C9:D9"/>
    <mergeCell ref="C14:D14"/>
    <mergeCell ref="C15:D15"/>
    <mergeCell ref="C23:D23"/>
    <mergeCell ref="C24:D24"/>
    <mergeCell ref="E23:E25"/>
    <mergeCell ref="A9:B9"/>
    <mergeCell ref="A11:B11"/>
    <mergeCell ref="A12:B12"/>
    <mergeCell ref="A14:B14"/>
    <mergeCell ref="C13:D13"/>
    <mergeCell ref="E9:E15"/>
    <mergeCell ref="C18:D18"/>
    <mergeCell ref="A17:E17"/>
    <mergeCell ref="C20:D20"/>
    <mergeCell ref="C19:D19"/>
    <mergeCell ref="A25:B25"/>
    <mergeCell ref="C25:D25"/>
    <mergeCell ref="A21:B21"/>
    <mergeCell ref="C21:D21"/>
    <mergeCell ref="C38:D38"/>
    <mergeCell ref="C36:D36"/>
    <mergeCell ref="A39:B39"/>
    <mergeCell ref="A43:B43"/>
    <mergeCell ref="C43:D43"/>
    <mergeCell ref="C39:D39"/>
    <mergeCell ref="C40:D40"/>
    <mergeCell ref="A136:E136"/>
    <mergeCell ref="C52:D52"/>
    <mergeCell ref="A51:B51"/>
    <mergeCell ref="C51:D51"/>
    <mergeCell ref="A57:B57"/>
    <mergeCell ref="C57:D57"/>
    <mergeCell ref="C58:D58"/>
    <mergeCell ref="C59:D59"/>
    <mergeCell ref="C80:D80"/>
    <mergeCell ref="A74:B74"/>
    <mergeCell ref="C74:D74"/>
    <mergeCell ref="C62:D62"/>
    <mergeCell ref="A75:B75"/>
    <mergeCell ref="C75:D76"/>
    <mergeCell ref="A56:E56"/>
    <mergeCell ref="E57:E58"/>
    <mergeCell ref="E78:E85"/>
    <mergeCell ref="A65:B65"/>
    <mergeCell ref="C49:D49"/>
    <mergeCell ref="A48:B48"/>
    <mergeCell ref="C48:D48"/>
    <mergeCell ref="A62:B62"/>
    <mergeCell ref="C133:D133"/>
    <mergeCell ref="C96:D96"/>
    <mergeCell ref="A94:B94"/>
    <mergeCell ref="A73:B73"/>
    <mergeCell ref="C73:D73"/>
    <mergeCell ref="A72:B72"/>
    <mergeCell ref="C72:D72"/>
    <mergeCell ref="C78:D78"/>
    <mergeCell ref="A78:B78"/>
    <mergeCell ref="C94:D94"/>
    <mergeCell ref="A101:B101"/>
    <mergeCell ref="C105:D105"/>
    <mergeCell ref="A129:E129"/>
    <mergeCell ref="A130:B130"/>
    <mergeCell ref="C130:D130"/>
    <mergeCell ref="C131:D131"/>
    <mergeCell ref="C124:D124"/>
    <mergeCell ref="A119:E119"/>
    <mergeCell ref="A126:B126"/>
  </mergeCells>
  <conditionalFormatting sqref="A32:D34 A36:D38 A95:D101 A144:XFD1048576">
    <cfRule type="cellIs" dxfId="113" priority="70" operator="equal">
      <formula>"Complete"</formula>
    </cfRule>
    <cfRule type="cellIs" dxfId="112" priority="69" operator="equal">
      <formula>"Pending"</formula>
    </cfRule>
  </conditionalFormatting>
  <conditionalFormatting sqref="A46:D49">
    <cfRule type="cellIs" dxfId="111" priority="35" operator="equal">
      <formula>"Pending"</formula>
    </cfRule>
    <cfRule type="cellIs" dxfId="110" priority="36" operator="equal">
      <formula>"Complete"</formula>
    </cfRule>
  </conditionalFormatting>
  <conditionalFormatting sqref="A51:D52">
    <cfRule type="cellIs" dxfId="109" priority="42" operator="equal">
      <formula>"Complete"</formula>
    </cfRule>
    <cfRule type="cellIs" dxfId="108" priority="41" operator="equal">
      <formula>"Pending"</formula>
    </cfRule>
  </conditionalFormatting>
  <conditionalFormatting sqref="A1:XFD6 A7:D7 F7:XFD7 A8:XFD8 E9 F9:XFD10 A9:C15 G11:XFD11 F12:XFD15 A16:XFD17 A18:C21 F18:XFD21 A22:XFD22 A23:C24 F23:XFD25 A25 C25:D25 A26:XFD28 A29:D30 F29:XFD30 A31:XFD31 F32:XFD34 A35:XFD35 A53:XFD55 A56 F56:XFD56 A57:XFD57 A58:D58 F58:XFD60 A59 C59:D60 A61:XFD62 A63:D63 F63:XFD63 A64:XFD64 A65 C65:XFD65 A66:D67 F66:XFD76 A68 C68:D68 A69:D71 C72:D74 A72:A75 C75 A76:B76 A77:XFD77 A78 C78:XFD78 A79:D85 F79:XFD85 A86:XFD87 A88:D92 F88:XFD96 A93:XFD93 A93:A96 C93:D96 C94:XFD94 A97:XFD97 F98:XFD101 A102:XFD104 A105:D107 F105:XFD109 A108:A109 C108:D109 A110:XFD111 A112:D115 F112:XFD115 A116:XFD119 A120 F120:XFD127 A121:D124 A125:A127 C125:D127 A128:XFD129 A130 F130:XFD134 A131:D134 A135:XFD136 A137 F137:XFD143 A138:D141 A142:A143 C142:D143">
    <cfRule type="cellIs" dxfId="107" priority="77" operator="equal">
      <formula>"Pending"</formula>
    </cfRule>
    <cfRule type="cellIs" dxfId="106" priority="78" operator="equal">
      <formula>"Complete"</formula>
    </cfRule>
  </conditionalFormatting>
  <conditionalFormatting sqref="A45:XFD45 F46:XFD49">
    <cfRule type="cellIs" dxfId="105" priority="38" operator="equal">
      <formula>"Complete"</formula>
    </cfRule>
    <cfRule type="cellIs" dxfId="104" priority="37" operator="equal">
      <formula>"Pending"</formula>
    </cfRule>
  </conditionalFormatting>
  <conditionalFormatting sqref="A50:XFD50 F51:XFD52">
    <cfRule type="cellIs" dxfId="103" priority="54" operator="equal">
      <formula>"Complete"</formula>
    </cfRule>
    <cfRule type="cellIs" dxfId="102" priority="53" operator="equal">
      <formula>"Pending"</formula>
    </cfRule>
  </conditionalFormatting>
  <conditionalFormatting sqref="C39:D44">
    <cfRule type="cellIs" dxfId="101" priority="62" operator="equal">
      <formula>"Complete"</formula>
    </cfRule>
    <cfRule type="cellIs" dxfId="100" priority="61" operator="equal">
      <formula>"Pending"</formula>
    </cfRule>
  </conditionalFormatting>
  <conditionalFormatting sqref="C120:E120">
    <cfRule type="cellIs" dxfId="99" priority="13" operator="equal">
      <formula>"Pending"</formula>
    </cfRule>
    <cfRule type="cellIs" dxfId="98" priority="14" operator="equal">
      <formula>"Complete"</formula>
    </cfRule>
  </conditionalFormatting>
  <conditionalFormatting sqref="C130:E130">
    <cfRule type="cellIs" dxfId="97" priority="11" operator="equal">
      <formula>"Pending"</formula>
    </cfRule>
    <cfRule type="cellIs" dxfId="96" priority="12" operator="equal">
      <formula>"Complete"</formula>
    </cfRule>
  </conditionalFormatting>
  <conditionalFormatting sqref="C137:E137">
    <cfRule type="cellIs" dxfId="95" priority="1" operator="equal">
      <formula>"Pending"</formula>
    </cfRule>
    <cfRule type="cellIs" dxfId="94" priority="2" operator="equal">
      <formula>"Complete"</formula>
    </cfRule>
  </conditionalFormatting>
  <conditionalFormatting sqref="E18">
    <cfRule type="cellIs" dxfId="93" priority="72" operator="equal">
      <formula>"Complete"</formula>
    </cfRule>
    <cfRule type="cellIs" dxfId="92" priority="71" operator="equal">
      <formula>"Pending"</formula>
    </cfRule>
  </conditionalFormatting>
  <conditionalFormatting sqref="E23:E24">
    <cfRule type="cellIs" dxfId="91" priority="16" operator="equal">
      <formula>"Complete"</formula>
    </cfRule>
    <cfRule type="cellIs" dxfId="90" priority="15" operator="equal">
      <formula>"Pending"</formula>
    </cfRule>
  </conditionalFormatting>
  <conditionalFormatting sqref="E29">
    <cfRule type="cellIs" dxfId="89" priority="57" operator="equal">
      <formula>"Pending"</formula>
    </cfRule>
    <cfRule type="cellIs" dxfId="88" priority="58" operator="equal">
      <formula>"Complete"</formula>
    </cfRule>
  </conditionalFormatting>
  <conditionalFormatting sqref="E32">
    <cfRule type="cellIs" dxfId="87" priority="60" operator="equal">
      <formula>"Complete"</formula>
    </cfRule>
    <cfRule type="cellIs" dxfId="86" priority="59" operator="equal">
      <formula>"Pending"</formula>
    </cfRule>
  </conditionalFormatting>
  <conditionalFormatting sqref="E36">
    <cfRule type="cellIs" dxfId="85" priority="55" operator="equal">
      <formula>"Pending"</formula>
    </cfRule>
    <cfRule type="cellIs" dxfId="84" priority="56" operator="equal">
      <formula>"Complete"</formula>
    </cfRule>
  </conditionalFormatting>
  <conditionalFormatting sqref="E46">
    <cfRule type="cellIs" dxfId="83" priority="30" operator="equal">
      <formula>"Complete"</formula>
    </cfRule>
    <cfRule type="cellIs" dxfId="82" priority="29" operator="equal">
      <formula>"Pending"</formula>
    </cfRule>
  </conditionalFormatting>
  <conditionalFormatting sqref="E51">
    <cfRule type="cellIs" dxfId="81" priority="40" operator="equal">
      <formula>"Complete"</formula>
    </cfRule>
    <cfRule type="cellIs" dxfId="80" priority="39" operator="equal">
      <formula>"Pending"</formula>
    </cfRule>
  </conditionalFormatting>
  <conditionalFormatting sqref="E59">
    <cfRule type="cellIs" dxfId="79" priority="6" operator="equal">
      <formula>"Complete"</formula>
    </cfRule>
    <cfRule type="cellIs" dxfId="78" priority="5" operator="equal">
      <formula>"Pending"</formula>
    </cfRule>
  </conditionalFormatting>
  <conditionalFormatting sqref="E98">
    <cfRule type="cellIs" dxfId="77" priority="23" operator="equal">
      <formula>"Pending"</formula>
    </cfRule>
    <cfRule type="cellIs" dxfId="76" priority="24" operator="equal">
      <formula>"Complete"</formula>
    </cfRule>
  </conditionalFormatting>
  <conditionalFormatting sqref="E105">
    <cfRule type="cellIs" dxfId="75" priority="25" operator="equal">
      <formula>"Pending"</formula>
    </cfRule>
    <cfRule type="cellIs" dxfId="74" priority="26" operator="equal">
      <formula>"Complete"</formula>
    </cfRule>
  </conditionalFormatting>
  <conditionalFormatting sqref="E127">
    <cfRule type="cellIs" dxfId="73" priority="8" operator="equal">
      <formula>"Complete"</formula>
    </cfRule>
    <cfRule type="cellIs" dxfId="72" priority="7" operator="equal">
      <formula>"Pending"</formula>
    </cfRule>
  </conditionalFormatting>
  <conditionalFormatting sqref="F36:XFD44 A39:B41 A42 A43:B44">
    <cfRule type="cellIs" dxfId="71" priority="67" operator="equal">
      <formula>"Pending"</formula>
    </cfRule>
    <cfRule type="cellIs" dxfId="70" priority="68" operator="equal">
      <formula>"Complete"</formula>
    </cfRule>
  </conditionalFormatting>
  <dataValidations disablePrompts="1" count="3">
    <dataValidation type="list" allowBlank="1" showInputMessage="1" showErrorMessage="1" sqref="E98 E51 E111 J145 E9 E65 E32 E29 E36 E87 E57 E46 E78 E105 E62 E94 E137 E23:E25 E120 E130 E127 E59 E18" xr:uid="{5B35004F-F6FF-924B-85B0-1E86E3C91669}">
      <formula1>"Pending,Complete"</formula1>
    </dataValidation>
    <dataValidation type="list" allowBlank="1" showInputMessage="1" showErrorMessage="1" sqref="B52" xr:uid="{574A18EE-1A29-A044-A700-FFD61CE2E6DC}">
      <formula1>"Domain Controller connected via VPN/Express Route, Domain Controller hosted in Azure, Azure AD DS"</formula1>
    </dataValidation>
    <dataValidation type="list" allowBlank="1" showInputMessage="1" showErrorMessage="1" sqref="B76" xr:uid="{17382FC9-12C2-DB45-8DA2-F85D6537B82A}">
      <formula1>"NAT gateway, Azure route"</formula1>
    </dataValidation>
  </dataValidations>
  <hyperlinks>
    <hyperlink ref="B15" r:id="rId1" xr:uid="{34DE7A61-A158-AE48-93E4-C561410E91A9}"/>
    <hyperlink ref="C14" r:id="rId2" location="invite_new_admins_users_and_assign_them_organization_and_service_roles" xr:uid="{89AE3E1B-E870-874E-95F8-7BA97CBC4A2D}"/>
    <hyperlink ref="C20" r:id="rId3" xr:uid="{D50F401A-5C83-D440-98B2-0F6754F50E64}"/>
    <hyperlink ref="C32" r:id="rId4" xr:uid="{86A255D3-9FE7-504D-8536-3C2A49F474FF}"/>
    <hyperlink ref="C39" r:id="rId5" xr:uid="{C6F8AE9B-29B1-1846-BFC7-859557369327}"/>
    <hyperlink ref="B3" r:id="rId6" xr:uid="{2F3D36B8-7EDB-D842-BC77-02BD16BDDAAC}"/>
    <hyperlink ref="C85" r:id="rId7" xr:uid="{2C0F3052-EE62-C04F-8003-770B884DDE96}"/>
    <hyperlink ref="C68" r:id="rId8" xr:uid="{77D3BFE8-8271-9443-94CD-65E3BCC37E0C}"/>
    <hyperlink ref="C73" r:id="rId9" xr:uid="{4A575243-EEA1-D347-B802-94AB08DCD638}"/>
    <hyperlink ref="C87" r:id="rId10" xr:uid="{072A425B-D080-114D-B7C2-74CDEFD491A5}"/>
    <hyperlink ref="B184" r:id="rId11" xr:uid="{5DA6E0C7-0E3C-9640-89D0-9EE97C2BD61C}"/>
    <hyperlink ref="B4" r:id="rId12" xr:uid="{8F3CDF11-FABC-F641-BECB-5D4472C5D0E9}"/>
    <hyperlink ref="C60" r:id="rId13" location="microsoft_azure_capacity_requirements" xr:uid="{481E5B9E-32BE-1A41-98FE-0DD4D3816C0B}"/>
    <hyperlink ref="C123" r:id="rId14" xr:uid="{52D009B7-33E1-014A-9163-110CB24F6930}"/>
    <hyperlink ref="C133" r:id="rId15" xr:uid="{F479B55E-0A39-E147-BC74-F3925AA7E7BB}"/>
    <hyperlink ref="C36" r:id="rId16" xr:uid="{07D83BE2-8611-E949-97A3-9A146ABE9E1C}"/>
    <hyperlink ref="C21" r:id="rId17" xr:uid="{27218345-0715-BF48-8900-FA8A0BA8A6B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A2372-0209-4941-ACBF-64A554E97471}">
  <dimension ref="A1:AZ201"/>
  <sheetViews>
    <sheetView topLeftCell="A76" zoomScaleNormal="100" workbookViewId="0">
      <selection activeCell="A77" sqref="A77:B77"/>
    </sheetView>
  </sheetViews>
  <sheetFormatPr baseColWidth="10" defaultRowHeight="16" x14ac:dyDescent="0.2"/>
  <cols>
    <col min="1" max="1" width="27.7109375" style="2" customWidth="1"/>
    <col min="2" max="2" width="33" style="2" customWidth="1"/>
    <col min="3" max="3" width="31" style="2" customWidth="1"/>
    <col min="4" max="4" width="27.5703125" style="2" customWidth="1"/>
    <col min="5" max="5" width="30.28515625" style="2" customWidth="1"/>
    <col min="6" max="6" width="27.28515625" style="2" customWidth="1"/>
    <col min="7" max="7" width="9.28515625" style="2" bestFit="1" customWidth="1"/>
    <col min="8" max="8" width="14.7109375" style="2" customWidth="1"/>
    <col min="9" max="9" width="59.5703125" style="2" customWidth="1"/>
    <col min="10" max="10" width="20.42578125" style="2" customWidth="1"/>
    <col min="11" max="11" width="16.28515625" style="29" customWidth="1"/>
    <col min="12" max="52" width="10.7109375" style="29"/>
    <col min="53" max="16384" width="10.7109375" style="2"/>
  </cols>
  <sheetData>
    <row r="1" spans="1:52" ht="35" x14ac:dyDescent="0.2">
      <c r="A1" s="206" t="s">
        <v>566</v>
      </c>
      <c r="B1" s="207"/>
      <c r="C1" s="207"/>
      <c r="D1" s="207"/>
      <c r="E1" s="208"/>
      <c r="F1" s="67"/>
      <c r="G1" s="67"/>
      <c r="H1" s="67"/>
      <c r="I1" s="67"/>
      <c r="J1" s="67"/>
    </row>
    <row r="2" spans="1:52" ht="89" customHeight="1" x14ac:dyDescent="0.2">
      <c r="A2" s="229" t="s">
        <v>732</v>
      </c>
      <c r="B2" s="237"/>
      <c r="C2" s="237"/>
      <c r="D2" s="237"/>
      <c r="E2" s="238"/>
      <c r="F2" s="37"/>
      <c r="G2" s="37"/>
      <c r="H2" s="37"/>
      <c r="I2" s="37"/>
      <c r="J2" s="37"/>
    </row>
    <row r="3" spans="1:52" s="29" customFormat="1" ht="18" x14ac:dyDescent="0.2">
      <c r="A3" s="79" t="s">
        <v>394</v>
      </c>
      <c r="B3" s="123" t="s">
        <v>720</v>
      </c>
      <c r="C3" s="121"/>
      <c r="D3" s="121"/>
      <c r="E3" s="122"/>
    </row>
    <row r="4" spans="1:52" s="29" customFormat="1" ht="18" x14ac:dyDescent="0.2">
      <c r="A4" s="79" t="s">
        <v>639</v>
      </c>
      <c r="B4" s="123" t="s">
        <v>827</v>
      </c>
      <c r="C4" s="121"/>
      <c r="D4" s="121"/>
      <c r="E4" s="122"/>
    </row>
    <row r="5" spans="1:52" ht="32" customHeight="1" x14ac:dyDescent="0.2">
      <c r="A5" s="32"/>
      <c r="B5" s="32"/>
      <c r="C5" s="32"/>
      <c r="D5" s="32"/>
      <c r="E5" s="32"/>
      <c r="F5" s="32"/>
      <c r="G5" s="32"/>
      <c r="H5" s="32"/>
      <c r="I5" s="32"/>
      <c r="J5" s="32"/>
      <c r="K5" s="32"/>
    </row>
    <row r="6" spans="1:52" ht="23" x14ac:dyDescent="0.2">
      <c r="A6" s="263" t="s">
        <v>9</v>
      </c>
      <c r="B6" s="263"/>
      <c r="C6" s="263" t="s">
        <v>11</v>
      </c>
      <c r="D6" s="263"/>
      <c r="E6" s="186" t="s">
        <v>10</v>
      </c>
      <c r="F6" s="38"/>
      <c r="G6" s="29"/>
      <c r="H6" s="29"/>
      <c r="I6" s="29"/>
      <c r="J6" s="29"/>
    </row>
    <row r="7" spans="1:52" ht="25" customHeight="1" x14ac:dyDescent="0.2">
      <c r="A7" s="62" t="s">
        <v>565</v>
      </c>
      <c r="B7" s="120"/>
      <c r="C7" s="120"/>
      <c r="D7" s="120"/>
      <c r="E7" s="117"/>
      <c r="F7" s="71"/>
      <c r="G7" s="68"/>
      <c r="H7" s="68"/>
      <c r="I7" s="29"/>
      <c r="J7" s="29"/>
    </row>
    <row r="8" spans="1:52" ht="18" customHeight="1" x14ac:dyDescent="0.2">
      <c r="A8" s="118" t="s">
        <v>45</v>
      </c>
      <c r="B8" s="119"/>
      <c r="C8" s="119"/>
      <c r="D8" s="119"/>
      <c r="E8" s="268" t="s">
        <v>12</v>
      </c>
      <c r="F8" s="29"/>
      <c r="G8" s="29"/>
      <c r="H8" s="29"/>
      <c r="I8" s="29"/>
      <c r="J8" s="29"/>
    </row>
    <row r="9" spans="1:52" ht="16" customHeight="1" x14ac:dyDescent="0.2">
      <c r="A9" s="28" t="s">
        <v>39</v>
      </c>
      <c r="B9" s="28" t="s">
        <v>203</v>
      </c>
      <c r="C9" s="274" t="s">
        <v>721</v>
      </c>
      <c r="D9" s="258"/>
      <c r="E9" s="269"/>
      <c r="F9" s="29"/>
      <c r="G9" s="29"/>
      <c r="H9" s="29"/>
      <c r="I9" s="29"/>
      <c r="J9" s="29"/>
    </row>
    <row r="10" spans="1:52" ht="16" customHeight="1" x14ac:dyDescent="0.2">
      <c r="A10" s="5" t="s">
        <v>40</v>
      </c>
      <c r="B10" s="5" t="s">
        <v>569</v>
      </c>
      <c r="C10" s="272"/>
      <c r="D10" s="273"/>
      <c r="E10" s="269"/>
      <c r="F10" s="29"/>
      <c r="G10" s="29"/>
      <c r="H10" s="29"/>
      <c r="I10" s="29"/>
      <c r="J10" s="29"/>
    </row>
    <row r="11" spans="1:52" ht="16" customHeight="1" x14ac:dyDescent="0.2">
      <c r="A11" s="27" t="s">
        <v>41</v>
      </c>
      <c r="B11" s="27" t="s">
        <v>188</v>
      </c>
      <c r="C11" s="211"/>
      <c r="D11" s="212"/>
      <c r="E11" s="269"/>
      <c r="F11" s="29"/>
      <c r="G11" s="29"/>
      <c r="H11" s="29"/>
      <c r="I11" s="29"/>
      <c r="J11" s="29"/>
    </row>
    <row r="12" spans="1:52" ht="18" customHeight="1" x14ac:dyDescent="0.2">
      <c r="A12" s="57" t="s">
        <v>46</v>
      </c>
      <c r="B12" s="59"/>
      <c r="C12" s="59"/>
      <c r="D12" s="59"/>
      <c r="E12" s="269"/>
      <c r="F12" s="29"/>
      <c r="G12" s="29"/>
      <c r="H12" s="29"/>
      <c r="I12" s="29"/>
      <c r="J12" s="29"/>
    </row>
    <row r="13" spans="1:52" ht="16" customHeight="1" x14ac:dyDescent="0.2">
      <c r="A13" s="28" t="s">
        <v>49</v>
      </c>
      <c r="B13" s="58" t="s">
        <v>567</v>
      </c>
      <c r="C13" s="300" t="s">
        <v>828</v>
      </c>
      <c r="D13" s="266"/>
      <c r="E13" s="269"/>
      <c r="F13" s="29"/>
      <c r="G13" s="29"/>
      <c r="H13" s="29"/>
      <c r="I13" s="29"/>
      <c r="J13" s="29"/>
    </row>
    <row r="14" spans="1:52" ht="16" customHeight="1" x14ac:dyDescent="0.2">
      <c r="A14" s="191" t="s">
        <v>829</v>
      </c>
      <c r="B14" s="27" t="s">
        <v>48</v>
      </c>
      <c r="C14" s="259"/>
      <c r="D14" s="260"/>
      <c r="E14" s="269"/>
      <c r="F14" s="29"/>
      <c r="G14" s="29"/>
      <c r="H14" s="29"/>
      <c r="I14" s="29"/>
      <c r="J14" s="29"/>
    </row>
    <row r="15" spans="1:52" ht="18" customHeight="1" x14ac:dyDescent="0.2">
      <c r="A15" s="57" t="s">
        <v>47</v>
      </c>
      <c r="B15" s="59"/>
      <c r="C15" s="59"/>
      <c r="D15" s="59"/>
      <c r="E15" s="269"/>
      <c r="F15" s="29"/>
      <c r="G15" s="29"/>
      <c r="H15" s="42"/>
      <c r="I15" s="29"/>
      <c r="J15" s="29"/>
    </row>
    <row r="16" spans="1:52" ht="16" customHeight="1" x14ac:dyDescent="0.2">
      <c r="A16" s="261" t="s">
        <v>54</v>
      </c>
      <c r="B16" s="261"/>
      <c r="C16" s="261"/>
      <c r="D16" s="262"/>
      <c r="E16" s="269"/>
      <c r="F16" s="29"/>
      <c r="G16" s="29"/>
      <c r="H16" s="29"/>
      <c r="I16" s="29"/>
      <c r="J16" s="29"/>
      <c r="AZ16" s="2"/>
    </row>
    <row r="17" spans="1:52" ht="16" customHeight="1" x14ac:dyDescent="0.2">
      <c r="A17" s="264" t="s">
        <v>53</v>
      </c>
      <c r="B17" s="264"/>
      <c r="C17" s="264"/>
      <c r="D17" s="259"/>
      <c r="E17" s="269"/>
      <c r="F17" s="29"/>
      <c r="G17" s="29"/>
      <c r="H17" s="29"/>
      <c r="I17" s="29"/>
      <c r="J17" s="29"/>
      <c r="AZ17" s="2"/>
    </row>
    <row r="18" spans="1:52" ht="18" customHeight="1" x14ac:dyDescent="0.2">
      <c r="A18" s="57" t="s">
        <v>568</v>
      </c>
      <c r="B18" s="59"/>
      <c r="C18" s="59"/>
      <c r="D18" s="59"/>
      <c r="E18" s="269"/>
      <c r="F18" s="29"/>
      <c r="G18" s="29"/>
      <c r="H18" s="29"/>
      <c r="I18" s="29"/>
      <c r="J18" s="29"/>
    </row>
    <row r="19" spans="1:52" ht="16" customHeight="1" x14ac:dyDescent="0.2">
      <c r="A19" s="28" t="s">
        <v>52</v>
      </c>
      <c r="B19" s="58"/>
      <c r="C19" s="261" t="s">
        <v>183</v>
      </c>
      <c r="D19" s="262"/>
      <c r="E19" s="269"/>
      <c r="F19" s="29"/>
      <c r="G19" s="29"/>
      <c r="H19" s="29"/>
      <c r="I19" s="29"/>
      <c r="J19" s="29"/>
    </row>
    <row r="20" spans="1:52" ht="16" customHeight="1" x14ac:dyDescent="0.2">
      <c r="A20" s="5" t="s">
        <v>55</v>
      </c>
      <c r="B20" s="30"/>
      <c r="C20" s="200" t="s">
        <v>183</v>
      </c>
      <c r="D20" s="216"/>
      <c r="E20" s="269"/>
      <c r="F20" s="29"/>
      <c r="G20" s="29"/>
      <c r="H20" s="29"/>
      <c r="I20" s="29"/>
      <c r="J20" s="29"/>
    </row>
    <row r="21" spans="1:52" ht="16" customHeight="1" x14ac:dyDescent="0.2">
      <c r="A21" s="5" t="s">
        <v>50</v>
      </c>
      <c r="B21" s="30"/>
      <c r="C21" s="200"/>
      <c r="D21" s="216"/>
      <c r="E21" s="269"/>
      <c r="F21" s="29"/>
      <c r="G21" s="29"/>
      <c r="H21" s="29"/>
      <c r="I21" s="29"/>
      <c r="J21" s="29"/>
    </row>
    <row r="22" spans="1:52" ht="16" customHeight="1" x14ac:dyDescent="0.2">
      <c r="A22" s="5" t="s">
        <v>51</v>
      </c>
      <c r="B22" s="30"/>
      <c r="C22" s="200"/>
      <c r="D22" s="216"/>
      <c r="E22" s="269"/>
      <c r="F22" s="29"/>
      <c r="G22" s="29"/>
      <c r="H22" s="29"/>
      <c r="I22" s="29"/>
      <c r="J22" s="29"/>
    </row>
    <row r="23" spans="1:52" ht="16" customHeight="1" x14ac:dyDescent="0.2">
      <c r="A23" s="5" t="s">
        <v>63</v>
      </c>
      <c r="B23" s="30"/>
      <c r="C23" s="216"/>
      <c r="D23" s="253"/>
      <c r="E23" s="269"/>
      <c r="F23" s="29"/>
      <c r="G23" s="29"/>
      <c r="H23" s="29"/>
      <c r="I23" s="29"/>
      <c r="J23" s="29"/>
    </row>
    <row r="24" spans="1:52" ht="16" customHeight="1" x14ac:dyDescent="0.2">
      <c r="A24" s="5" t="s">
        <v>64</v>
      </c>
      <c r="B24" s="30"/>
      <c r="C24" s="216"/>
      <c r="D24" s="253"/>
      <c r="E24" s="269"/>
      <c r="F24" s="29"/>
      <c r="G24" s="29"/>
      <c r="H24" s="29"/>
      <c r="I24" s="29"/>
      <c r="J24" s="29"/>
    </row>
    <row r="25" spans="1:52" ht="16" customHeight="1" x14ac:dyDescent="0.2">
      <c r="A25" s="5" t="s">
        <v>185</v>
      </c>
      <c r="B25" s="30"/>
      <c r="C25" s="200"/>
      <c r="D25" s="216"/>
      <c r="E25" s="269"/>
      <c r="F25" s="29"/>
      <c r="G25" s="29"/>
      <c r="H25" s="29"/>
      <c r="I25" s="29"/>
      <c r="J25" s="29"/>
    </row>
    <row r="26" spans="1:52" ht="16" customHeight="1" x14ac:dyDescent="0.2">
      <c r="A26" s="259" t="s">
        <v>186</v>
      </c>
      <c r="B26" s="267"/>
      <c r="C26" s="259" t="s">
        <v>65</v>
      </c>
      <c r="D26" s="260"/>
      <c r="E26" s="269"/>
      <c r="F26" s="29"/>
      <c r="G26" s="29"/>
      <c r="H26" s="29"/>
      <c r="I26" s="29"/>
      <c r="J26" s="29"/>
    </row>
    <row r="27" spans="1:52" ht="18" x14ac:dyDescent="0.2">
      <c r="A27" s="57" t="s">
        <v>99</v>
      </c>
      <c r="B27" s="59"/>
      <c r="C27" s="59"/>
      <c r="D27" s="59"/>
      <c r="E27" s="269"/>
      <c r="F27" s="29"/>
      <c r="G27" s="29"/>
      <c r="H27" s="29"/>
      <c r="I27" s="29"/>
      <c r="J27" s="29"/>
      <c r="AZ27" s="2"/>
    </row>
    <row r="28" spans="1:52" x14ac:dyDescent="0.2">
      <c r="A28" s="5" t="s">
        <v>241</v>
      </c>
      <c r="B28" s="30"/>
      <c r="C28" s="200"/>
      <c r="D28" s="216"/>
      <c r="E28" s="269"/>
      <c r="F28" s="29"/>
      <c r="G28" s="29"/>
      <c r="H28" s="29"/>
      <c r="I28" s="29"/>
      <c r="J28" s="29"/>
    </row>
    <row r="29" spans="1:52" x14ac:dyDescent="0.2">
      <c r="A29" s="5" t="s">
        <v>876</v>
      </c>
      <c r="B29" s="30"/>
      <c r="C29" s="200"/>
      <c r="D29" s="216"/>
      <c r="E29" s="269"/>
      <c r="F29" s="29"/>
      <c r="G29" s="29"/>
      <c r="H29" s="29"/>
      <c r="I29" s="29"/>
      <c r="J29" s="29"/>
    </row>
    <row r="30" spans="1:52" x14ac:dyDescent="0.2">
      <c r="A30" s="5" t="s">
        <v>120</v>
      </c>
      <c r="B30" s="30"/>
      <c r="C30" s="319" t="s">
        <v>722</v>
      </c>
      <c r="D30" s="258"/>
      <c r="E30" s="269"/>
      <c r="F30" s="29"/>
      <c r="G30" s="29"/>
      <c r="H30" s="29"/>
      <c r="I30" s="29"/>
      <c r="J30" s="29"/>
    </row>
    <row r="31" spans="1:52" x14ac:dyDescent="0.2">
      <c r="A31" s="5" t="s">
        <v>121</v>
      </c>
      <c r="B31" s="30"/>
      <c r="C31" s="211"/>
      <c r="D31" s="212"/>
      <c r="E31" s="269"/>
      <c r="G31" s="29"/>
      <c r="H31" s="29"/>
      <c r="I31" s="29"/>
      <c r="J31" s="29"/>
    </row>
    <row r="32" spans="1:52" x14ac:dyDescent="0.2">
      <c r="A32" s="5" t="s">
        <v>100</v>
      </c>
      <c r="B32" s="17" t="s">
        <v>113</v>
      </c>
      <c r="C32" s="200"/>
      <c r="D32" s="216"/>
      <c r="E32" s="269"/>
      <c r="F32" s="29"/>
      <c r="G32" s="29"/>
      <c r="H32" s="29"/>
      <c r="I32" s="29"/>
      <c r="J32" s="29"/>
    </row>
    <row r="33" spans="1:52" x14ac:dyDescent="0.2">
      <c r="A33" s="5" t="s">
        <v>603</v>
      </c>
      <c r="B33" s="17" t="s">
        <v>113</v>
      </c>
      <c r="C33" s="200"/>
      <c r="D33" s="216"/>
      <c r="E33" s="269"/>
      <c r="F33" s="29"/>
      <c r="G33" s="29"/>
      <c r="H33" s="29"/>
      <c r="I33" s="29"/>
      <c r="J33" s="29"/>
    </row>
    <row r="34" spans="1:52" ht="16" customHeight="1" x14ac:dyDescent="0.2">
      <c r="A34" s="216" t="s">
        <v>602</v>
      </c>
      <c r="B34" s="217"/>
      <c r="C34" s="317" t="s">
        <v>723</v>
      </c>
      <c r="D34" s="318"/>
      <c r="E34" s="270"/>
      <c r="F34" s="29"/>
      <c r="G34" s="29"/>
      <c r="H34" s="29"/>
      <c r="I34" s="29"/>
      <c r="J34" s="29"/>
    </row>
    <row r="35" spans="1:52" ht="18" customHeight="1" x14ac:dyDescent="0.2">
      <c r="A35" s="57" t="s">
        <v>315</v>
      </c>
      <c r="B35" s="59"/>
      <c r="C35" s="59"/>
      <c r="D35" s="59"/>
      <c r="E35" s="136"/>
      <c r="F35" s="29"/>
      <c r="G35" s="29"/>
      <c r="H35" s="29"/>
      <c r="I35" s="29"/>
      <c r="J35" s="29"/>
    </row>
    <row r="36" spans="1:52" ht="17" customHeight="1" x14ac:dyDescent="0.2">
      <c r="A36" s="271" t="s">
        <v>570</v>
      </c>
      <c r="B36" s="271"/>
      <c r="C36" s="284" t="s">
        <v>695</v>
      </c>
      <c r="D36" s="211"/>
      <c r="E36" s="268" t="s">
        <v>12</v>
      </c>
      <c r="F36" s="29"/>
      <c r="G36" s="29"/>
      <c r="H36" s="29"/>
      <c r="I36" s="29"/>
      <c r="J36" s="29"/>
      <c r="AZ36" s="2"/>
    </row>
    <row r="37" spans="1:52" x14ac:dyDescent="0.2">
      <c r="A37" s="225" t="s">
        <v>571</v>
      </c>
      <c r="B37" s="225"/>
      <c r="C37" s="225"/>
      <c r="D37" s="229"/>
      <c r="E37" s="270"/>
      <c r="F37" s="29"/>
      <c r="G37" s="29"/>
      <c r="H37" s="29"/>
      <c r="I37" s="29"/>
      <c r="J37" s="29"/>
      <c r="AZ37" s="2"/>
    </row>
    <row r="38" spans="1:52" ht="18" x14ac:dyDescent="0.2">
      <c r="A38" s="57" t="s">
        <v>830</v>
      </c>
      <c r="B38" s="59"/>
      <c r="C38" s="59"/>
      <c r="D38" s="59"/>
      <c r="E38" s="60"/>
      <c r="F38" s="29"/>
      <c r="G38" s="29"/>
      <c r="H38" s="29"/>
      <c r="I38" s="29"/>
      <c r="J38" s="29"/>
    </row>
    <row r="39" spans="1:52" x14ac:dyDescent="0.2">
      <c r="A39" s="225" t="s">
        <v>831</v>
      </c>
      <c r="B39" s="225"/>
      <c r="C39" s="275" t="s">
        <v>832</v>
      </c>
      <c r="D39" s="275"/>
      <c r="E39" s="192" t="s">
        <v>12</v>
      </c>
      <c r="F39" s="29"/>
      <c r="G39" s="29"/>
      <c r="H39" s="29"/>
      <c r="I39" s="29"/>
      <c r="J39" s="29"/>
    </row>
    <row r="40" spans="1:52" ht="32" customHeight="1" x14ac:dyDescent="0.2">
      <c r="A40" s="70"/>
      <c r="B40" s="70"/>
      <c r="C40" s="70"/>
      <c r="D40" s="70"/>
      <c r="E40" s="70"/>
      <c r="F40" s="32"/>
      <c r="G40" s="32"/>
      <c r="H40" s="32"/>
      <c r="I40" s="32"/>
      <c r="J40" s="32"/>
    </row>
    <row r="41" spans="1:52" s="29" customFormat="1" ht="25" customHeight="1" x14ac:dyDescent="0.2">
      <c r="A41" s="100" t="s">
        <v>370</v>
      </c>
      <c r="B41" s="76"/>
      <c r="C41" s="76"/>
      <c r="D41" s="76"/>
      <c r="E41" s="77"/>
    </row>
    <row r="42" spans="1:52" s="29" customFormat="1" ht="18" x14ac:dyDescent="0.2">
      <c r="A42" s="57" t="s">
        <v>572</v>
      </c>
      <c r="B42" s="59"/>
      <c r="C42" s="59"/>
      <c r="D42" s="59"/>
      <c r="E42" s="60"/>
    </row>
    <row r="43" spans="1:52" s="29" customFormat="1" x14ac:dyDescent="0.2">
      <c r="A43" s="200" t="s">
        <v>573</v>
      </c>
      <c r="B43" s="200"/>
      <c r="C43" s="275"/>
      <c r="D43" s="200"/>
      <c r="E43" s="289" t="s">
        <v>12</v>
      </c>
    </row>
    <row r="44" spans="1:52" s="29" customFormat="1" x14ac:dyDescent="0.2">
      <c r="A44" s="5" t="s">
        <v>187</v>
      </c>
      <c r="B44" s="30"/>
      <c r="C44" s="200" t="s">
        <v>575</v>
      </c>
      <c r="D44" s="200"/>
      <c r="E44" s="290"/>
    </row>
    <row r="45" spans="1:52" s="29" customFormat="1" x14ac:dyDescent="0.2">
      <c r="A45" s="200" t="s">
        <v>574</v>
      </c>
      <c r="B45" s="200"/>
      <c r="C45" s="275"/>
      <c r="D45" s="200"/>
      <c r="E45" s="290"/>
    </row>
    <row r="46" spans="1:52" s="29" customFormat="1" ht="18" x14ac:dyDescent="0.2">
      <c r="A46" s="57" t="s">
        <v>371</v>
      </c>
      <c r="B46" s="59"/>
      <c r="C46" s="59"/>
      <c r="D46" s="59"/>
      <c r="E46" s="60"/>
    </row>
    <row r="47" spans="1:52" s="29" customFormat="1" x14ac:dyDescent="0.2">
      <c r="A47" s="200" t="s">
        <v>372</v>
      </c>
      <c r="B47" s="200"/>
      <c r="C47" s="200" t="s">
        <v>374</v>
      </c>
      <c r="D47" s="200"/>
      <c r="E47" s="289" t="s">
        <v>12</v>
      </c>
    </row>
    <row r="48" spans="1:52" s="29" customFormat="1" x14ac:dyDescent="0.2">
      <c r="A48" s="11" t="s">
        <v>373</v>
      </c>
      <c r="B48" s="92"/>
      <c r="C48" s="200"/>
      <c r="D48" s="200"/>
      <c r="E48" s="290"/>
    </row>
    <row r="49" spans="1:10" ht="33" customHeight="1" x14ac:dyDescent="0.2">
      <c r="A49" s="225" t="s">
        <v>576</v>
      </c>
      <c r="B49" s="225"/>
      <c r="C49" s="303" t="s">
        <v>387</v>
      </c>
      <c r="D49" s="225"/>
      <c r="E49" s="290"/>
      <c r="F49" s="29"/>
      <c r="G49" s="29"/>
      <c r="H49" s="29"/>
      <c r="I49" s="29"/>
      <c r="J49" s="29"/>
    </row>
    <row r="50" spans="1:10" ht="16" customHeight="1" x14ac:dyDescent="0.2">
      <c r="A50" s="200" t="s">
        <v>382</v>
      </c>
      <c r="B50" s="200"/>
      <c r="C50" s="225"/>
      <c r="D50" s="225"/>
      <c r="E50" s="290"/>
      <c r="F50" s="29"/>
      <c r="G50" s="29"/>
      <c r="H50" s="29"/>
      <c r="I50" s="29"/>
      <c r="J50" s="29"/>
    </row>
    <row r="51" spans="1:10" ht="16" customHeight="1" x14ac:dyDescent="0.2">
      <c r="A51" s="200" t="s">
        <v>383</v>
      </c>
      <c r="B51" s="200"/>
      <c r="C51" s="225"/>
      <c r="D51" s="225"/>
      <c r="E51" s="290"/>
      <c r="F51" s="29"/>
      <c r="G51" s="29"/>
      <c r="H51" s="29"/>
      <c r="I51" s="29"/>
      <c r="J51" s="29"/>
    </row>
    <row r="52" spans="1:10" ht="16" customHeight="1" x14ac:dyDescent="0.2">
      <c r="A52" s="216" t="s">
        <v>384</v>
      </c>
      <c r="B52" s="217"/>
      <c r="C52" s="225"/>
      <c r="D52" s="225"/>
      <c r="E52" s="290"/>
      <c r="F52" s="29"/>
      <c r="G52" s="29"/>
      <c r="H52" s="29"/>
      <c r="I52" s="29"/>
      <c r="J52" s="29"/>
    </row>
    <row r="53" spans="1:10" ht="16" customHeight="1" x14ac:dyDescent="0.2">
      <c r="A53" s="200" t="s">
        <v>385</v>
      </c>
      <c r="B53" s="200"/>
      <c r="C53" s="225"/>
      <c r="D53" s="225"/>
      <c r="E53" s="290"/>
      <c r="F53" s="29"/>
      <c r="G53" s="29"/>
      <c r="H53" s="29"/>
      <c r="I53" s="29"/>
      <c r="J53" s="29"/>
    </row>
    <row r="54" spans="1:10" ht="16" customHeight="1" x14ac:dyDescent="0.2">
      <c r="A54" s="200" t="s">
        <v>386</v>
      </c>
      <c r="B54" s="200"/>
      <c r="C54" s="225"/>
      <c r="D54" s="225"/>
      <c r="E54" s="291"/>
      <c r="F54" s="29"/>
      <c r="G54" s="29"/>
      <c r="H54" s="29"/>
      <c r="I54" s="29"/>
      <c r="J54" s="29"/>
    </row>
    <row r="55" spans="1:10" s="29" customFormat="1" ht="18" x14ac:dyDescent="0.2">
      <c r="A55" s="57" t="s">
        <v>415</v>
      </c>
      <c r="B55" s="59"/>
      <c r="C55" s="59"/>
      <c r="D55" s="59"/>
      <c r="E55" s="60"/>
    </row>
    <row r="56" spans="1:10" s="29" customFormat="1" x14ac:dyDescent="0.2">
      <c r="A56" s="200" t="s">
        <v>427</v>
      </c>
      <c r="B56" s="200"/>
      <c r="C56" s="275"/>
      <c r="D56" s="200"/>
      <c r="E56" s="218" t="s">
        <v>12</v>
      </c>
    </row>
    <row r="57" spans="1:10" s="29" customFormat="1" x14ac:dyDescent="0.2">
      <c r="A57" s="5" t="s">
        <v>416</v>
      </c>
      <c r="B57" s="30"/>
      <c r="C57" s="225"/>
      <c r="D57" s="225"/>
      <c r="E57" s="219"/>
    </row>
    <row r="58" spans="1:10" s="29" customFormat="1" x14ac:dyDescent="0.2">
      <c r="A58" s="200" t="s">
        <v>428</v>
      </c>
      <c r="B58" s="200"/>
      <c r="C58" s="275"/>
      <c r="D58" s="200"/>
      <c r="E58" s="219"/>
    </row>
    <row r="59" spans="1:10" s="29" customFormat="1" x14ac:dyDescent="0.2">
      <c r="A59" s="5" t="s">
        <v>416</v>
      </c>
      <c r="B59" s="30"/>
      <c r="C59" s="225"/>
      <c r="D59" s="225"/>
      <c r="E59" s="220"/>
    </row>
    <row r="60" spans="1:10" s="29" customFormat="1" ht="18" x14ac:dyDescent="0.2">
      <c r="A60" s="57" t="s">
        <v>580</v>
      </c>
      <c r="B60" s="59"/>
      <c r="C60" s="59"/>
      <c r="D60" s="59"/>
      <c r="E60" s="60"/>
    </row>
    <row r="61" spans="1:10" s="29" customFormat="1" ht="16" customHeight="1" x14ac:dyDescent="0.2">
      <c r="A61" s="200" t="s">
        <v>604</v>
      </c>
      <c r="B61" s="200"/>
      <c r="C61" s="303" t="s">
        <v>695</v>
      </c>
      <c r="D61" s="225"/>
      <c r="E61" s="215" t="s">
        <v>12</v>
      </c>
    </row>
    <row r="62" spans="1:10" s="29" customFormat="1" x14ac:dyDescent="0.2">
      <c r="A62" s="200" t="s">
        <v>581</v>
      </c>
      <c r="B62" s="200"/>
      <c r="C62" s="275"/>
      <c r="D62" s="200"/>
      <c r="E62" s="215"/>
    </row>
    <row r="63" spans="1:10" ht="32" customHeight="1" x14ac:dyDescent="0.2">
      <c r="A63" s="70"/>
      <c r="B63" s="70"/>
      <c r="C63" s="70"/>
      <c r="D63" s="70"/>
      <c r="E63" s="70"/>
      <c r="F63" s="32"/>
      <c r="G63" s="32"/>
      <c r="H63" s="32"/>
      <c r="I63" s="32"/>
      <c r="J63" s="32"/>
    </row>
    <row r="64" spans="1:10" ht="25" customHeight="1" x14ac:dyDescent="0.2">
      <c r="A64" s="62" t="s">
        <v>95</v>
      </c>
      <c r="B64" s="63"/>
      <c r="C64" s="63"/>
      <c r="D64" s="63"/>
      <c r="E64" s="74"/>
      <c r="F64" s="29"/>
      <c r="G64" s="29"/>
      <c r="H64" s="29"/>
      <c r="I64" s="29"/>
      <c r="J64" s="29"/>
    </row>
    <row r="65" spans="1:10" ht="18" x14ac:dyDescent="0.2">
      <c r="A65" s="57" t="s">
        <v>190</v>
      </c>
      <c r="B65" s="59"/>
      <c r="C65" s="59"/>
      <c r="D65" s="59"/>
      <c r="E65" s="60"/>
      <c r="F65" s="29"/>
      <c r="G65" s="29"/>
      <c r="H65" s="29"/>
      <c r="I65" s="29"/>
      <c r="J65" s="29"/>
    </row>
    <row r="66" spans="1:10" x14ac:dyDescent="0.2">
      <c r="A66" s="5" t="s">
        <v>56</v>
      </c>
      <c r="B66" s="30"/>
      <c r="C66" s="200" t="s">
        <v>93</v>
      </c>
      <c r="D66" s="200"/>
      <c r="E66" s="218" t="s">
        <v>12</v>
      </c>
      <c r="F66" s="29"/>
      <c r="G66" s="29"/>
      <c r="H66" s="29"/>
      <c r="I66" s="29"/>
      <c r="J66" s="29"/>
    </row>
    <row r="67" spans="1:10" x14ac:dyDescent="0.2">
      <c r="A67" s="5" t="s">
        <v>92</v>
      </c>
      <c r="B67" s="30"/>
      <c r="C67" s="216"/>
      <c r="D67" s="217"/>
      <c r="E67" s="219"/>
      <c r="F67" s="29"/>
      <c r="G67" s="29"/>
      <c r="H67" s="29"/>
      <c r="I67" s="29"/>
      <c r="J67" s="29"/>
    </row>
    <row r="68" spans="1:10" x14ac:dyDescent="0.2">
      <c r="A68" s="5" t="s">
        <v>57</v>
      </c>
      <c r="B68" s="30"/>
      <c r="C68" s="200"/>
      <c r="D68" s="200"/>
      <c r="E68" s="219"/>
      <c r="F68" s="29"/>
      <c r="G68" s="29"/>
      <c r="H68" s="29"/>
      <c r="I68" s="29"/>
      <c r="J68" s="29"/>
    </row>
    <row r="69" spans="1:10" x14ac:dyDescent="0.2">
      <c r="A69" s="5" t="s">
        <v>76</v>
      </c>
      <c r="B69" s="30"/>
      <c r="C69" s="216"/>
      <c r="D69" s="217"/>
      <c r="E69" s="219"/>
      <c r="F69" s="29"/>
      <c r="G69" s="29"/>
      <c r="H69" s="29"/>
      <c r="I69" s="29"/>
      <c r="J69" s="29"/>
    </row>
    <row r="70" spans="1:10" s="29" customFormat="1" ht="18" x14ac:dyDescent="0.2">
      <c r="A70" s="57" t="s">
        <v>577</v>
      </c>
      <c r="B70" s="59"/>
      <c r="C70" s="59"/>
      <c r="D70" s="59"/>
      <c r="E70" s="60"/>
    </row>
    <row r="71" spans="1:10" s="29" customFormat="1" x14ac:dyDescent="0.2">
      <c r="A71" s="5" t="s">
        <v>578</v>
      </c>
      <c r="B71" s="30"/>
      <c r="C71" s="200"/>
      <c r="D71" s="200"/>
      <c r="E71" s="219" t="s">
        <v>12</v>
      </c>
    </row>
    <row r="72" spans="1:10" s="29" customFormat="1" x14ac:dyDescent="0.2">
      <c r="A72" s="5" t="s">
        <v>579</v>
      </c>
      <c r="B72" s="30"/>
      <c r="C72" s="216"/>
      <c r="D72" s="217"/>
      <c r="E72" s="219"/>
    </row>
    <row r="73" spans="1:10" s="29" customFormat="1" x14ac:dyDescent="0.2">
      <c r="A73" s="216" t="s">
        <v>605</v>
      </c>
      <c r="B73" s="217"/>
      <c r="C73" s="283"/>
      <c r="D73" s="283"/>
      <c r="E73" s="220"/>
    </row>
    <row r="74" spans="1:10" s="29" customFormat="1" ht="18" x14ac:dyDescent="0.2">
      <c r="A74" s="57" t="s">
        <v>606</v>
      </c>
      <c r="B74" s="59"/>
      <c r="C74" s="59"/>
      <c r="D74" s="59"/>
      <c r="E74" s="60"/>
    </row>
    <row r="75" spans="1:10" s="29" customFormat="1" x14ac:dyDescent="0.2">
      <c r="A75" s="5" t="s">
        <v>607</v>
      </c>
      <c r="B75" s="30"/>
      <c r="C75" s="200"/>
      <c r="D75" s="200"/>
      <c r="E75" s="219" t="s">
        <v>12</v>
      </c>
    </row>
    <row r="76" spans="1:10" s="29" customFormat="1" x14ac:dyDescent="0.2">
      <c r="A76" s="5" t="s">
        <v>608</v>
      </c>
      <c r="B76" s="30"/>
      <c r="C76" s="216"/>
      <c r="D76" s="217"/>
      <c r="E76" s="219"/>
    </row>
    <row r="77" spans="1:10" s="29" customFormat="1" x14ac:dyDescent="0.2">
      <c r="A77" s="216" t="s">
        <v>609</v>
      </c>
      <c r="B77" s="217"/>
      <c r="C77" s="310" t="s">
        <v>724</v>
      </c>
      <c r="D77" s="283"/>
      <c r="E77" s="219"/>
    </row>
    <row r="78" spans="1:10" s="29" customFormat="1" x14ac:dyDescent="0.2">
      <c r="A78" s="5" t="s">
        <v>610</v>
      </c>
      <c r="B78" s="30"/>
      <c r="C78" s="311"/>
      <c r="D78" s="312"/>
      <c r="E78" s="219"/>
    </row>
    <row r="79" spans="1:10" s="29" customFormat="1" ht="50" customHeight="1" x14ac:dyDescent="0.2">
      <c r="A79" s="216" t="s">
        <v>611</v>
      </c>
      <c r="B79" s="217"/>
      <c r="C79" s="313" t="s">
        <v>728</v>
      </c>
      <c r="D79" s="314"/>
      <c r="E79" s="219"/>
    </row>
    <row r="80" spans="1:10" s="29" customFormat="1" x14ac:dyDescent="0.2">
      <c r="A80" s="5" t="s">
        <v>612</v>
      </c>
      <c r="B80" s="30"/>
      <c r="C80" s="315"/>
      <c r="D80" s="316"/>
      <c r="E80" s="219"/>
    </row>
    <row r="81" spans="1:52" s="29" customFormat="1" x14ac:dyDescent="0.2">
      <c r="A81" s="216" t="s">
        <v>613</v>
      </c>
      <c r="B81" s="217"/>
      <c r="C81" s="310" t="s">
        <v>725</v>
      </c>
      <c r="D81" s="283"/>
      <c r="E81" s="220"/>
    </row>
    <row r="82" spans="1:52" ht="18" x14ac:dyDescent="0.2">
      <c r="A82" s="57" t="s">
        <v>96</v>
      </c>
      <c r="B82" s="59"/>
      <c r="C82" s="59"/>
      <c r="D82" s="59"/>
      <c r="E82" s="60"/>
      <c r="F82" s="29"/>
      <c r="G82" s="29"/>
      <c r="H82" s="29"/>
      <c r="I82" s="29"/>
      <c r="J82" s="29"/>
    </row>
    <row r="83" spans="1:52" ht="36" customHeight="1" x14ac:dyDescent="0.2">
      <c r="A83" s="225" t="s">
        <v>614</v>
      </c>
      <c r="B83" s="225"/>
      <c r="C83" s="225" t="s">
        <v>726</v>
      </c>
      <c r="D83" s="225"/>
      <c r="E83" s="218" t="s">
        <v>12</v>
      </c>
      <c r="F83" s="29"/>
      <c r="G83" s="29"/>
      <c r="H83" s="29"/>
      <c r="I83" s="29"/>
      <c r="J83" s="29"/>
    </row>
    <row r="84" spans="1:52" x14ac:dyDescent="0.2">
      <c r="A84" s="5" t="s">
        <v>249</v>
      </c>
      <c r="B84" s="30"/>
      <c r="C84" s="225"/>
      <c r="D84" s="225"/>
      <c r="E84" s="219"/>
      <c r="F84" s="29"/>
      <c r="G84" s="29"/>
      <c r="H84" s="29"/>
      <c r="I84" s="29"/>
      <c r="J84" s="29"/>
    </row>
    <row r="85" spans="1:52" x14ac:dyDescent="0.2">
      <c r="A85" s="5" t="s">
        <v>71</v>
      </c>
      <c r="B85" s="30"/>
      <c r="C85" s="225"/>
      <c r="D85" s="225"/>
      <c r="E85" s="219"/>
      <c r="F85" s="29"/>
      <c r="G85" s="29"/>
      <c r="H85" s="29"/>
      <c r="I85" s="29"/>
      <c r="J85" s="29"/>
    </row>
    <row r="86" spans="1:52" x14ac:dyDescent="0.2">
      <c r="A86" s="5" t="s">
        <v>250</v>
      </c>
      <c r="B86" s="30"/>
      <c r="C86" s="225"/>
      <c r="D86" s="225"/>
      <c r="E86" s="219"/>
      <c r="F86" s="29"/>
      <c r="G86" s="29"/>
      <c r="H86" s="29"/>
      <c r="I86" s="29"/>
      <c r="J86" s="29"/>
    </row>
    <row r="87" spans="1:52" x14ac:dyDescent="0.2">
      <c r="A87" s="200" t="s">
        <v>335</v>
      </c>
      <c r="B87" s="200"/>
      <c r="C87" s="200" t="s">
        <v>336</v>
      </c>
      <c r="D87" s="200"/>
      <c r="E87" s="219"/>
      <c r="F87" s="29"/>
      <c r="G87" s="29"/>
      <c r="H87" s="29"/>
      <c r="I87" s="29"/>
      <c r="J87" s="29"/>
    </row>
    <row r="88" spans="1:52" x14ac:dyDescent="0.2">
      <c r="A88" s="200" t="s">
        <v>615</v>
      </c>
      <c r="B88" s="200"/>
      <c r="C88" s="275" t="s">
        <v>727</v>
      </c>
      <c r="D88" s="200"/>
      <c r="E88" s="220"/>
      <c r="F88" s="29"/>
      <c r="G88" s="29"/>
      <c r="H88" s="29"/>
      <c r="I88" s="29"/>
      <c r="J88" s="29"/>
    </row>
    <row r="89" spans="1:52" s="29" customFormat="1" ht="32" customHeight="1" x14ac:dyDescent="0.2">
      <c r="A89" s="32"/>
      <c r="B89" s="32"/>
      <c r="C89" s="32"/>
      <c r="D89" s="32"/>
      <c r="E89" s="32"/>
      <c r="F89" s="32"/>
      <c r="G89" s="32"/>
      <c r="H89" s="32"/>
      <c r="I89" s="32"/>
      <c r="J89" s="32"/>
      <c r="K89" s="32"/>
    </row>
    <row r="90" spans="1:52" ht="23" x14ac:dyDescent="0.2">
      <c r="A90" s="280" t="s">
        <v>22</v>
      </c>
      <c r="B90" s="281"/>
      <c r="C90" s="281"/>
      <c r="D90" s="281"/>
      <c r="E90" s="281"/>
      <c r="F90" s="281"/>
      <c r="G90" s="281"/>
      <c r="H90" s="282"/>
      <c r="I90" s="185" t="s">
        <v>11</v>
      </c>
      <c r="J90" s="185" t="s">
        <v>10</v>
      </c>
    </row>
    <row r="91" spans="1:52" s="10" customFormat="1" ht="20" customHeight="1" x14ac:dyDescent="0.2">
      <c r="A91" s="279" t="s">
        <v>25</v>
      </c>
      <c r="B91" s="279"/>
      <c r="C91" s="279"/>
      <c r="D91" s="297" t="s">
        <v>26</v>
      </c>
      <c r="E91" s="298"/>
      <c r="F91" s="298"/>
      <c r="G91" s="298"/>
      <c r="H91" s="299"/>
      <c r="I91" s="64"/>
      <c r="J91" s="285" t="s">
        <v>12</v>
      </c>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row>
    <row r="92" spans="1:52" s="10" customFormat="1" ht="19" x14ac:dyDescent="0.2">
      <c r="A92" s="56" t="s">
        <v>33</v>
      </c>
      <c r="B92" s="56" t="s">
        <v>52</v>
      </c>
      <c r="C92" s="56" t="s">
        <v>253</v>
      </c>
      <c r="D92" s="56" t="s">
        <v>288</v>
      </c>
      <c r="E92" s="56" t="s">
        <v>52</v>
      </c>
      <c r="F92" s="56" t="s">
        <v>253</v>
      </c>
      <c r="G92" s="56" t="s">
        <v>27</v>
      </c>
      <c r="H92" s="56" t="s">
        <v>28</v>
      </c>
      <c r="I92" s="64"/>
      <c r="J92" s="285"/>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row>
    <row r="93" spans="1:52" s="10" customFormat="1" ht="18" customHeight="1" x14ac:dyDescent="0.2">
      <c r="A93" s="65" t="s">
        <v>103</v>
      </c>
      <c r="B93" s="65"/>
      <c r="C93" s="65"/>
      <c r="D93" s="65"/>
      <c r="E93" s="65"/>
      <c r="F93" s="65"/>
      <c r="G93" s="65"/>
      <c r="H93" s="65"/>
      <c r="I93" s="65"/>
      <c r="J93" s="285"/>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row>
    <row r="94" spans="1:52" s="10" customFormat="1" ht="17" x14ac:dyDescent="0.2">
      <c r="A94" s="66" t="s">
        <v>617</v>
      </c>
      <c r="B94" s="66" t="s">
        <v>352</v>
      </c>
      <c r="C94" s="66"/>
      <c r="D94" s="9" t="s">
        <v>566</v>
      </c>
      <c r="E94" s="9">
        <f>B19</f>
        <v>0</v>
      </c>
      <c r="F94" s="72">
        <f>B20</f>
        <v>0</v>
      </c>
      <c r="G94" s="8" t="s">
        <v>32</v>
      </c>
      <c r="H94" s="8">
        <v>443</v>
      </c>
      <c r="I94" s="26" t="s">
        <v>624</v>
      </c>
      <c r="J94" s="285"/>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row>
    <row r="95" spans="1:52" s="10" customFormat="1" ht="34" x14ac:dyDescent="0.2">
      <c r="A95" s="66" t="s">
        <v>616</v>
      </c>
      <c r="B95" s="66" t="s">
        <v>352</v>
      </c>
      <c r="C95" s="66"/>
      <c r="D95" s="9" t="s">
        <v>566</v>
      </c>
      <c r="E95" s="9">
        <f>B19</f>
        <v>0</v>
      </c>
      <c r="F95" s="72">
        <f>B20</f>
        <v>0</v>
      </c>
      <c r="G95" s="8" t="s">
        <v>32</v>
      </c>
      <c r="H95" s="8" t="s">
        <v>618</v>
      </c>
      <c r="I95" s="26"/>
      <c r="J95" s="285"/>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row>
    <row r="96" spans="1:52" s="10" customFormat="1" ht="18" customHeight="1" x14ac:dyDescent="0.2">
      <c r="A96" s="65" t="s">
        <v>102</v>
      </c>
      <c r="B96" s="65"/>
      <c r="C96" s="65"/>
      <c r="D96" s="65"/>
      <c r="E96" s="65"/>
      <c r="F96" s="65"/>
      <c r="G96" s="65"/>
      <c r="H96" s="65"/>
      <c r="I96" s="65"/>
      <c r="J96" s="285"/>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row>
    <row r="97" spans="1:52" s="10" customFormat="1" ht="17" x14ac:dyDescent="0.2">
      <c r="A97" s="66" t="s">
        <v>566</v>
      </c>
      <c r="B97" s="66">
        <f>B19</f>
        <v>0</v>
      </c>
      <c r="C97" s="66">
        <f>B20</f>
        <v>0</v>
      </c>
      <c r="D97" s="9" t="s">
        <v>616</v>
      </c>
      <c r="E97" s="9"/>
      <c r="F97" s="73"/>
      <c r="G97" s="8" t="s">
        <v>32</v>
      </c>
      <c r="H97" s="8">
        <v>32111</v>
      </c>
      <c r="I97" s="26" t="s">
        <v>626</v>
      </c>
      <c r="J97" s="285"/>
      <c r="K97" s="36"/>
      <c r="L97" s="36"/>
      <c r="M97" s="36"/>
      <c r="N97" s="36"/>
      <c r="O97" s="36"/>
      <c r="P97" s="36"/>
      <c r="Q97" s="36"/>
      <c r="R97" s="36"/>
      <c r="S97" s="36"/>
      <c r="T97" s="36"/>
      <c r="U97" s="36"/>
      <c r="V97" s="36"/>
      <c r="W97" s="36"/>
      <c r="X97" s="36"/>
      <c r="Y97" s="36"/>
      <c r="Z97" s="36"/>
      <c r="AA97" s="36"/>
      <c r="AB97" s="36"/>
      <c r="AC97" s="36"/>
      <c r="AD97" s="36"/>
      <c r="AE97" s="36"/>
      <c r="AF97" s="36"/>
      <c r="AG97" s="36"/>
      <c r="AH97" s="36"/>
      <c r="AI97" s="36"/>
      <c r="AJ97" s="36"/>
      <c r="AK97" s="36"/>
      <c r="AL97" s="36"/>
      <c r="AM97" s="36"/>
      <c r="AN97" s="36"/>
      <c r="AO97" s="36"/>
      <c r="AP97" s="36"/>
      <c r="AQ97" s="36"/>
      <c r="AR97" s="36"/>
      <c r="AS97" s="36"/>
      <c r="AT97" s="36"/>
      <c r="AU97" s="36"/>
      <c r="AV97" s="36"/>
      <c r="AW97" s="36"/>
      <c r="AX97" s="36"/>
      <c r="AY97" s="36"/>
      <c r="AZ97" s="36"/>
    </row>
    <row r="98" spans="1:52" s="10" customFormat="1" ht="17" x14ac:dyDescent="0.2">
      <c r="A98" s="66" t="s">
        <v>566</v>
      </c>
      <c r="B98" s="66">
        <f>B19</f>
        <v>0</v>
      </c>
      <c r="C98" s="66">
        <f>B20</f>
        <v>0</v>
      </c>
      <c r="D98" s="9" t="s">
        <v>619</v>
      </c>
      <c r="E98" s="9"/>
      <c r="F98" s="73"/>
      <c r="G98" s="8" t="s">
        <v>32</v>
      </c>
      <c r="H98" s="8">
        <v>1433</v>
      </c>
      <c r="I98" s="26" t="s">
        <v>620</v>
      </c>
      <c r="J98" s="285"/>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row>
    <row r="99" spans="1:52" s="10" customFormat="1" ht="17" x14ac:dyDescent="0.2">
      <c r="A99" s="66" t="s">
        <v>566</v>
      </c>
      <c r="B99" s="66">
        <f>B19</f>
        <v>0</v>
      </c>
      <c r="C99" s="66">
        <f>B20</f>
        <v>0</v>
      </c>
      <c r="D99" s="9" t="s">
        <v>621</v>
      </c>
      <c r="E99" s="9"/>
      <c r="F99" s="73"/>
      <c r="G99" s="8" t="s">
        <v>32</v>
      </c>
      <c r="H99" s="8">
        <v>443</v>
      </c>
      <c r="I99" s="26"/>
      <c r="J99" s="285"/>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row>
    <row r="100" spans="1:52" s="10" customFormat="1" ht="17" x14ac:dyDescent="0.2">
      <c r="A100" s="66" t="s">
        <v>566</v>
      </c>
      <c r="B100" s="66">
        <f>B19</f>
        <v>0</v>
      </c>
      <c r="C100" s="66">
        <f>B20</f>
        <v>0</v>
      </c>
      <c r="D100" s="9" t="s">
        <v>643</v>
      </c>
      <c r="E100" s="9" t="str">
        <f>'WS1'!B6</f>
        <v>access.workspaceone.com.au</v>
      </c>
      <c r="F100" s="73" t="s">
        <v>210</v>
      </c>
      <c r="G100" s="8" t="s">
        <v>32</v>
      </c>
      <c r="H100" s="8">
        <v>443</v>
      </c>
      <c r="I100" s="26" t="s">
        <v>644</v>
      </c>
      <c r="J100" s="285"/>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row>
    <row r="101" spans="1:52" s="10" customFormat="1" ht="18" customHeight="1" x14ac:dyDescent="0.2">
      <c r="A101" s="65" t="s">
        <v>104</v>
      </c>
      <c r="B101" s="65"/>
      <c r="C101" s="65"/>
      <c r="D101" s="65"/>
      <c r="E101" s="65"/>
      <c r="F101" s="65"/>
      <c r="G101" s="65"/>
      <c r="H101" s="65"/>
      <c r="I101" s="65"/>
      <c r="J101" s="285"/>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row>
    <row r="102" spans="1:52" s="10" customFormat="1" ht="17" x14ac:dyDescent="0.2">
      <c r="A102" s="66" t="s">
        <v>111</v>
      </c>
      <c r="B102" s="66" t="s">
        <v>352</v>
      </c>
      <c r="C102" s="66"/>
      <c r="D102" s="9" t="s">
        <v>566</v>
      </c>
      <c r="E102" s="9">
        <f>B19</f>
        <v>0</v>
      </c>
      <c r="F102" s="72">
        <f>B20</f>
        <v>0</v>
      </c>
      <c r="G102" s="8" t="s">
        <v>32</v>
      </c>
      <c r="H102" s="8">
        <v>443</v>
      </c>
      <c r="I102" s="26" t="s">
        <v>262</v>
      </c>
      <c r="J102" s="285"/>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row>
    <row r="103" spans="1:52" s="10" customFormat="1" ht="85" x14ac:dyDescent="0.2">
      <c r="A103" s="66" t="s">
        <v>566</v>
      </c>
      <c r="B103" s="66">
        <f>B19</f>
        <v>0</v>
      </c>
      <c r="C103" s="66">
        <f>B20</f>
        <v>0</v>
      </c>
      <c r="D103" s="9" t="s">
        <v>566</v>
      </c>
      <c r="E103" s="9">
        <f>B19</f>
        <v>0</v>
      </c>
      <c r="F103" s="73">
        <f>B20</f>
        <v>0</v>
      </c>
      <c r="G103" s="8" t="s">
        <v>32</v>
      </c>
      <c r="H103" s="8" t="s">
        <v>622</v>
      </c>
      <c r="I103" s="26" t="s">
        <v>623</v>
      </c>
      <c r="J103" s="285"/>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row>
    <row r="104" spans="1:52" s="10" customFormat="1" ht="17" x14ac:dyDescent="0.2">
      <c r="A104" s="66" t="s">
        <v>617</v>
      </c>
      <c r="B104" s="66" t="s">
        <v>352</v>
      </c>
      <c r="C104" s="75"/>
      <c r="D104" s="9" t="s">
        <v>616</v>
      </c>
      <c r="E104" s="9" t="s">
        <v>352</v>
      </c>
      <c r="F104" s="75"/>
      <c r="G104" s="8" t="s">
        <v>340</v>
      </c>
      <c r="H104" s="8">
        <v>22443</v>
      </c>
      <c r="I104" s="26" t="s">
        <v>343</v>
      </c>
      <c r="J104" s="285"/>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row>
    <row r="105" spans="1:52" s="10" customFormat="1" ht="17" x14ac:dyDescent="0.2">
      <c r="A105" s="66" t="s">
        <v>617</v>
      </c>
      <c r="B105" s="66" t="s">
        <v>352</v>
      </c>
      <c r="C105" s="75"/>
      <c r="D105" s="9" t="s">
        <v>616</v>
      </c>
      <c r="E105" s="9" t="s">
        <v>352</v>
      </c>
      <c r="F105" s="75"/>
      <c r="G105" s="8" t="s">
        <v>32</v>
      </c>
      <c r="H105" s="8">
        <v>32111</v>
      </c>
      <c r="I105" s="26" t="s">
        <v>344</v>
      </c>
      <c r="J105" s="285"/>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row>
    <row r="106" spans="1:52" s="10" customFormat="1" ht="17" x14ac:dyDescent="0.2">
      <c r="A106" s="66" t="s">
        <v>617</v>
      </c>
      <c r="B106" s="66" t="s">
        <v>352</v>
      </c>
      <c r="C106" s="75"/>
      <c r="D106" s="9" t="s">
        <v>616</v>
      </c>
      <c r="E106" s="9" t="s">
        <v>352</v>
      </c>
      <c r="F106" s="75"/>
      <c r="G106" s="8" t="s">
        <v>32</v>
      </c>
      <c r="H106" s="8">
        <v>9427</v>
      </c>
      <c r="I106" s="26" t="s">
        <v>345</v>
      </c>
      <c r="J106" s="285"/>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row>
    <row r="107" spans="1:52" s="36" customFormat="1" x14ac:dyDescent="0.2"/>
    <row r="108" spans="1:52" s="29" customFormat="1" x14ac:dyDescent="0.2">
      <c r="A108" s="42" t="s">
        <v>442</v>
      </c>
      <c r="B108" s="124" t="s">
        <v>833</v>
      </c>
    </row>
    <row r="109" spans="1:52" s="29" customFormat="1" x14ac:dyDescent="0.2"/>
    <row r="110" spans="1:52" s="29" customFormat="1" x14ac:dyDescent="0.2"/>
    <row r="111" spans="1:52" s="29" customFormat="1" x14ac:dyDescent="0.2"/>
    <row r="112" spans="1:52" s="29" customFormat="1" x14ac:dyDescent="0.2"/>
    <row r="113" s="29" customFormat="1" x14ac:dyDescent="0.2"/>
    <row r="114" s="29" customFormat="1" x14ac:dyDescent="0.2"/>
    <row r="115" s="29" customFormat="1" x14ac:dyDescent="0.2"/>
    <row r="116" s="29" customFormat="1" x14ac:dyDescent="0.2"/>
    <row r="117" s="29" customFormat="1" x14ac:dyDescent="0.2"/>
    <row r="118" s="29" customFormat="1" x14ac:dyDescent="0.2"/>
    <row r="119" s="29" customFormat="1" x14ac:dyDescent="0.2"/>
    <row r="120" s="29" customFormat="1" x14ac:dyDescent="0.2"/>
    <row r="121" s="29" customFormat="1" x14ac:dyDescent="0.2"/>
    <row r="122" s="29" customFormat="1" x14ac:dyDescent="0.2"/>
    <row r="123" s="29" customFormat="1" x14ac:dyDescent="0.2"/>
    <row r="124" s="29" customFormat="1" x14ac:dyDescent="0.2"/>
    <row r="125" s="29" customFormat="1" x14ac:dyDescent="0.2"/>
    <row r="126" s="29" customFormat="1" x14ac:dyDescent="0.2"/>
    <row r="127" s="29" customFormat="1" x14ac:dyDescent="0.2"/>
    <row r="128" s="29" customFormat="1" x14ac:dyDescent="0.2"/>
    <row r="129" s="29" customFormat="1" x14ac:dyDescent="0.2"/>
    <row r="130" s="29" customFormat="1" x14ac:dyDescent="0.2"/>
    <row r="131" s="29" customFormat="1" x14ac:dyDescent="0.2"/>
    <row r="132" s="29" customFormat="1" x14ac:dyDescent="0.2"/>
    <row r="133" s="29" customFormat="1" x14ac:dyDescent="0.2"/>
    <row r="134" s="29" customFormat="1" x14ac:dyDescent="0.2"/>
    <row r="135" s="29" customFormat="1" x14ac:dyDescent="0.2"/>
    <row r="136" s="29" customFormat="1" x14ac:dyDescent="0.2"/>
    <row r="137" s="29" customFormat="1" x14ac:dyDescent="0.2"/>
    <row r="138" s="29" customFormat="1" x14ac:dyDescent="0.2"/>
    <row r="139" s="29" customFormat="1" x14ac:dyDescent="0.2"/>
    <row r="140" s="29" customFormat="1" x14ac:dyDescent="0.2"/>
    <row r="141" s="29" customFormat="1" x14ac:dyDescent="0.2"/>
    <row r="142" s="29" customFormat="1" x14ac:dyDescent="0.2"/>
    <row r="143" s="29" customFormat="1" x14ac:dyDescent="0.2"/>
    <row r="144" s="29" customFormat="1" x14ac:dyDescent="0.2"/>
    <row r="145" s="29" customFormat="1" x14ac:dyDescent="0.2"/>
    <row r="146" s="29" customFormat="1" x14ac:dyDescent="0.2"/>
    <row r="147" s="29" customFormat="1" x14ac:dyDescent="0.2"/>
    <row r="148" s="29" customFormat="1" x14ac:dyDescent="0.2"/>
    <row r="149" s="29" customFormat="1" x14ac:dyDescent="0.2"/>
    <row r="150" s="29" customFormat="1" x14ac:dyDescent="0.2"/>
    <row r="151" s="29" customFormat="1" x14ac:dyDescent="0.2"/>
    <row r="152" s="29" customFormat="1" x14ac:dyDescent="0.2"/>
    <row r="153" s="29" customFormat="1" x14ac:dyDescent="0.2"/>
    <row r="154" s="29" customFormat="1" x14ac:dyDescent="0.2"/>
    <row r="155" s="29" customFormat="1" x14ac:dyDescent="0.2"/>
    <row r="156" s="29" customFormat="1" x14ac:dyDescent="0.2"/>
    <row r="157" s="29" customFormat="1" x14ac:dyDescent="0.2"/>
    <row r="158" s="29" customFormat="1" x14ac:dyDescent="0.2"/>
    <row r="159" s="29" customFormat="1" x14ac:dyDescent="0.2"/>
    <row r="160" s="29" customFormat="1" x14ac:dyDescent="0.2"/>
    <row r="161" s="29" customFormat="1" x14ac:dyDescent="0.2"/>
    <row r="162" s="29" customFormat="1" x14ac:dyDescent="0.2"/>
    <row r="163" s="29" customFormat="1" x14ac:dyDescent="0.2"/>
    <row r="164" s="29" customFormat="1" x14ac:dyDescent="0.2"/>
    <row r="165" s="29" customFormat="1" x14ac:dyDescent="0.2"/>
    <row r="166" s="29" customFormat="1" x14ac:dyDescent="0.2"/>
    <row r="167" s="29" customFormat="1" x14ac:dyDescent="0.2"/>
    <row r="168" s="29" customFormat="1" x14ac:dyDescent="0.2"/>
    <row r="169" s="29" customFormat="1" x14ac:dyDescent="0.2"/>
    <row r="170" s="29" customFormat="1" x14ac:dyDescent="0.2"/>
    <row r="171" s="29" customFormat="1" x14ac:dyDescent="0.2"/>
    <row r="172" s="29" customFormat="1" x14ac:dyDescent="0.2"/>
    <row r="173" s="29" customFormat="1" x14ac:dyDescent="0.2"/>
    <row r="174" s="29" customFormat="1" x14ac:dyDescent="0.2"/>
    <row r="175" s="29" customFormat="1" x14ac:dyDescent="0.2"/>
    <row r="176" s="29" customFormat="1" x14ac:dyDescent="0.2"/>
    <row r="177" s="29" customFormat="1" x14ac:dyDescent="0.2"/>
    <row r="178" s="29" customFormat="1" x14ac:dyDescent="0.2"/>
    <row r="179" s="29" customFormat="1" x14ac:dyDescent="0.2"/>
    <row r="180" s="29" customFormat="1" x14ac:dyDescent="0.2"/>
    <row r="181" s="29" customFormat="1" x14ac:dyDescent="0.2"/>
    <row r="182" s="29" customFormat="1" x14ac:dyDescent="0.2"/>
    <row r="183" s="29" customFormat="1" x14ac:dyDescent="0.2"/>
    <row r="184" s="29" customFormat="1" x14ac:dyDescent="0.2"/>
    <row r="185" s="29" customFormat="1" x14ac:dyDescent="0.2"/>
    <row r="186" s="29" customFormat="1" x14ac:dyDescent="0.2"/>
    <row r="187" s="29" customFormat="1" x14ac:dyDescent="0.2"/>
    <row r="188" s="29" customFormat="1" x14ac:dyDescent="0.2"/>
    <row r="189" s="29" customFormat="1" x14ac:dyDescent="0.2"/>
    <row r="190" s="29" customFormat="1" x14ac:dyDescent="0.2"/>
    <row r="191" s="29" customFormat="1" x14ac:dyDescent="0.2"/>
    <row r="192" s="29" customFormat="1" x14ac:dyDescent="0.2"/>
    <row r="193" s="29" customFormat="1" x14ac:dyDescent="0.2"/>
    <row r="194" s="29" customFormat="1" x14ac:dyDescent="0.2"/>
    <row r="195" s="29" customFormat="1" x14ac:dyDescent="0.2"/>
    <row r="196" s="29" customFormat="1" x14ac:dyDescent="0.2"/>
    <row r="197" s="29" customFormat="1" x14ac:dyDescent="0.2"/>
    <row r="198" s="29" customFormat="1" x14ac:dyDescent="0.2"/>
    <row r="199" s="29" customFormat="1" x14ac:dyDescent="0.2"/>
    <row r="200" s="29" customFormat="1" x14ac:dyDescent="0.2"/>
    <row r="201" s="29" customFormat="1" x14ac:dyDescent="0.2"/>
  </sheetData>
  <mergeCells count="100">
    <mergeCell ref="A39:B39"/>
    <mergeCell ref="C39:D39"/>
    <mergeCell ref="E61:E62"/>
    <mergeCell ref="C14:D14"/>
    <mergeCell ref="E8:E34"/>
    <mergeCell ref="A16:B16"/>
    <mergeCell ref="C16:D16"/>
    <mergeCell ref="A17:B17"/>
    <mergeCell ref="C17:D17"/>
    <mergeCell ref="C25:D25"/>
    <mergeCell ref="A26:B26"/>
    <mergeCell ref="C13:D13"/>
    <mergeCell ref="C26:D26"/>
    <mergeCell ref="C19:D19"/>
    <mergeCell ref="C20:D20"/>
    <mergeCell ref="C21:D21"/>
    <mergeCell ref="A1:E1"/>
    <mergeCell ref="A2:E2"/>
    <mergeCell ref="A6:B6"/>
    <mergeCell ref="C6:D6"/>
    <mergeCell ref="C9:D11"/>
    <mergeCell ref="C22:D22"/>
    <mergeCell ref="C23:D23"/>
    <mergeCell ref="C24:D24"/>
    <mergeCell ref="C28:D28"/>
    <mergeCell ref="C30:D31"/>
    <mergeCell ref="C29:D29"/>
    <mergeCell ref="A47:B47"/>
    <mergeCell ref="C47:D47"/>
    <mergeCell ref="A43:B43"/>
    <mergeCell ref="C43:D43"/>
    <mergeCell ref="C45:D45"/>
    <mergeCell ref="C32:D32"/>
    <mergeCell ref="A36:B36"/>
    <mergeCell ref="C36:D36"/>
    <mergeCell ref="A37:B37"/>
    <mergeCell ref="C37:D37"/>
    <mergeCell ref="C33:D33"/>
    <mergeCell ref="A34:B34"/>
    <mergeCell ref="C34:D34"/>
    <mergeCell ref="E43:E45"/>
    <mergeCell ref="C44:D44"/>
    <mergeCell ref="A49:B49"/>
    <mergeCell ref="C48:D48"/>
    <mergeCell ref="C88:D88"/>
    <mergeCell ref="A45:B45"/>
    <mergeCell ref="E83:E88"/>
    <mergeCell ref="E71:E73"/>
    <mergeCell ref="C72:D72"/>
    <mergeCell ref="C73:D73"/>
    <mergeCell ref="A73:B73"/>
    <mergeCell ref="E66:E69"/>
    <mergeCell ref="C67:D67"/>
    <mergeCell ref="C68:D68"/>
    <mergeCell ref="C69:D69"/>
    <mergeCell ref="A53:B53"/>
    <mergeCell ref="C53:D53"/>
    <mergeCell ref="A54:B54"/>
    <mergeCell ref="C54:D54"/>
    <mergeCell ref="C49:D49"/>
    <mergeCell ref="A50:B50"/>
    <mergeCell ref="C50:D50"/>
    <mergeCell ref="A51:B51"/>
    <mergeCell ref="C51:D51"/>
    <mergeCell ref="A52:B52"/>
    <mergeCell ref="C52:D52"/>
    <mergeCell ref="A83:B83"/>
    <mergeCell ref="C83:D86"/>
    <mergeCell ref="A87:B87"/>
    <mergeCell ref="C87:D87"/>
    <mergeCell ref="A88:B88"/>
    <mergeCell ref="A81:B81"/>
    <mergeCell ref="C81:D81"/>
    <mergeCell ref="A61:B61"/>
    <mergeCell ref="C61:D61"/>
    <mergeCell ref="A62:B62"/>
    <mergeCell ref="C62:D62"/>
    <mergeCell ref="C71:D71"/>
    <mergeCell ref="C66:D66"/>
    <mergeCell ref="A77:B77"/>
    <mergeCell ref="C77:D77"/>
    <mergeCell ref="C78:D78"/>
    <mergeCell ref="A79:B79"/>
    <mergeCell ref="C79:D80"/>
    <mergeCell ref="D91:H91"/>
    <mergeCell ref="J91:J106"/>
    <mergeCell ref="E36:E37"/>
    <mergeCell ref="C75:D75"/>
    <mergeCell ref="E75:E81"/>
    <mergeCell ref="C76:D76"/>
    <mergeCell ref="A90:H90"/>
    <mergeCell ref="A91:C91"/>
    <mergeCell ref="E56:E59"/>
    <mergeCell ref="C57:D57"/>
    <mergeCell ref="A58:B58"/>
    <mergeCell ref="C58:D58"/>
    <mergeCell ref="C59:D59"/>
    <mergeCell ref="A56:B56"/>
    <mergeCell ref="C56:D56"/>
    <mergeCell ref="E47:E54"/>
  </mergeCells>
  <conditionalFormatting sqref="A7:D35 F7:XFD39">
    <cfRule type="cellIs" dxfId="69" priority="44" operator="equal">
      <formula>"Complete"</formula>
    </cfRule>
    <cfRule type="cellIs" dxfId="68" priority="43" operator="equal">
      <formula>"Pending"</formula>
    </cfRule>
  </conditionalFormatting>
  <conditionalFormatting sqref="A44:D45">
    <cfRule type="cellIs" dxfId="67" priority="40" operator="equal">
      <formula>"Complete"</formula>
    </cfRule>
    <cfRule type="cellIs" dxfId="66" priority="39" operator="equal">
      <formula>"Pending"</formula>
    </cfRule>
  </conditionalFormatting>
  <conditionalFormatting sqref="A47:D48">
    <cfRule type="cellIs" dxfId="65" priority="42" operator="equal">
      <formula>"Complete"</formula>
    </cfRule>
    <cfRule type="cellIs" dxfId="64" priority="41" operator="equal">
      <formula>"Pending"</formula>
    </cfRule>
  </conditionalFormatting>
  <conditionalFormatting sqref="A56:D59">
    <cfRule type="cellIs" dxfId="63" priority="21" operator="equal">
      <formula>"Pending"</formula>
    </cfRule>
    <cfRule type="cellIs" dxfId="62" priority="22" operator="equal">
      <formula>"Complete"</formula>
    </cfRule>
  </conditionalFormatting>
  <conditionalFormatting sqref="A1:XFD6">
    <cfRule type="cellIs" dxfId="61" priority="46" operator="equal">
      <formula>"Complete"</formula>
    </cfRule>
    <cfRule type="cellIs" dxfId="60" priority="45" operator="equal">
      <formula>"Pending"</formula>
    </cfRule>
  </conditionalFormatting>
  <conditionalFormatting sqref="A38:XFD38 A39:C39 E39:XFD39 A81:XFD83 A84:D88 F84:XFD88">
    <cfRule type="cellIs" dxfId="59" priority="3" operator="equal">
      <formula>"Pending"</formula>
    </cfRule>
    <cfRule type="cellIs" dxfId="58" priority="4" operator="equal">
      <formula>"Complete"</formula>
    </cfRule>
  </conditionalFormatting>
  <conditionalFormatting sqref="A55:XFD55 F56:XFD59 A60:XFD60 A61:B61 A62:D62">
    <cfRule type="cellIs" dxfId="57" priority="23" operator="equal">
      <formula>"Pending"</formula>
    </cfRule>
    <cfRule type="cellIs" dxfId="56" priority="24" operator="equal">
      <formula>"Complete"</formula>
    </cfRule>
  </conditionalFormatting>
  <conditionalFormatting sqref="A63:XFD77 A78:B78 E78:XFD80 A79:C79 A80:B80">
    <cfRule type="cellIs" dxfId="55" priority="5" operator="equal">
      <formula>"Pending"</formula>
    </cfRule>
    <cfRule type="cellIs" dxfId="54" priority="6" operator="equal">
      <formula>"Complete"</formula>
    </cfRule>
  </conditionalFormatting>
  <conditionalFormatting sqref="A89:XFD1048576">
    <cfRule type="cellIs" dxfId="53" priority="2" operator="equal">
      <formula>"Complete"</formula>
    </cfRule>
    <cfRule type="cellIs" dxfId="52" priority="1" operator="equal">
      <formula>"Pending"</formula>
    </cfRule>
  </conditionalFormatting>
  <conditionalFormatting sqref="C49:D54">
    <cfRule type="cellIs" dxfId="51" priority="31" operator="equal">
      <formula>"Pending"</formula>
    </cfRule>
    <cfRule type="cellIs" dxfId="50" priority="32" operator="equal">
      <formula>"Complete"</formula>
    </cfRule>
  </conditionalFormatting>
  <conditionalFormatting sqref="E8 A36:A39 A40:XFD46 F61:XFD62">
    <cfRule type="cellIs" dxfId="49" priority="48" operator="equal">
      <formula>"Complete"</formula>
    </cfRule>
    <cfRule type="cellIs" dxfId="48" priority="47" operator="equal">
      <formula>"Pending"</formula>
    </cfRule>
  </conditionalFormatting>
  <conditionalFormatting sqref="E36">
    <cfRule type="cellIs" dxfId="47" priority="10" operator="equal">
      <formula>"Complete"</formula>
    </cfRule>
    <cfRule type="cellIs" dxfId="46" priority="9" operator="equal">
      <formula>"Pending"</formula>
    </cfRule>
  </conditionalFormatting>
  <conditionalFormatting sqref="E43">
    <cfRule type="cellIs" dxfId="45" priority="30" operator="equal">
      <formula>"Complete"</formula>
    </cfRule>
    <cfRule type="cellIs" dxfId="44" priority="29" operator="equal">
      <formula>"Pending"</formula>
    </cfRule>
  </conditionalFormatting>
  <conditionalFormatting sqref="E45">
    <cfRule type="cellIs" dxfId="43" priority="16" operator="equal">
      <formula>"Complete"</formula>
    </cfRule>
    <cfRule type="cellIs" dxfId="42" priority="15" operator="equal">
      <formula>"Pending"</formula>
    </cfRule>
  </conditionalFormatting>
  <conditionalFormatting sqref="E47">
    <cfRule type="cellIs" dxfId="41" priority="28" operator="equal">
      <formula>"Complete"</formula>
    </cfRule>
    <cfRule type="cellIs" dxfId="40" priority="27" operator="equal">
      <formula>"Pending"</formula>
    </cfRule>
  </conditionalFormatting>
  <conditionalFormatting sqref="E56">
    <cfRule type="cellIs" dxfId="39" priority="20" operator="equal">
      <formula>"Complete"</formula>
    </cfRule>
    <cfRule type="cellIs" dxfId="38" priority="19" operator="equal">
      <formula>"Pending"</formula>
    </cfRule>
  </conditionalFormatting>
  <conditionalFormatting sqref="E61">
    <cfRule type="cellIs" dxfId="37" priority="12" operator="equal">
      <formula>"Complete"</formula>
    </cfRule>
    <cfRule type="cellIs" dxfId="36" priority="11" operator="equal">
      <formula>"Pending"</formula>
    </cfRule>
  </conditionalFormatting>
  <conditionalFormatting sqref="F47:XFD54 A49:B51 A52 A53:B54">
    <cfRule type="cellIs" dxfId="35" priority="37" operator="equal">
      <formula>"Pending"</formula>
    </cfRule>
    <cfRule type="cellIs" dxfId="34" priority="38" operator="equal">
      <formula>"Complete"</formula>
    </cfRule>
  </conditionalFormatting>
  <dataValidations count="3">
    <dataValidation type="list" allowBlank="1" showInputMessage="1" showErrorMessage="1" sqref="B13" xr:uid="{E59977F5-7741-8245-84ED-84206BE0C10A}">
      <formula1>"Windows Server 2016,Windows Server 2019,Windows Server 2022"</formula1>
    </dataValidation>
    <dataValidation type="list" allowBlank="1" showInputMessage="1" showErrorMessage="1" sqref="H15" xr:uid="{D6C993F8-BCF3-6645-A089-D7337A40E380}">
      <formula1>"-, Pass, Fail"</formula1>
    </dataValidation>
    <dataValidation type="list" allowBlank="1" showInputMessage="1" showErrorMessage="1" sqref="E8 E45 E43 E47 E56 E61 E36 E66:E69 E71:E73 E75:E81 E83 J91 E39" xr:uid="{F0B10A75-DBD0-B341-B75B-EE7339C6FA90}">
      <formula1>"Pending,Complete"</formula1>
    </dataValidation>
  </dataValidations>
  <hyperlinks>
    <hyperlink ref="C9" r:id="rId1" xr:uid="{793E5239-E45F-D64E-9028-D507FBB7FFC7}"/>
    <hyperlink ref="C36" r:id="rId2" location="all_products" xr:uid="{1E82054D-D205-DD44-AC2C-C05217D92646}"/>
    <hyperlink ref="B3" r:id="rId3" xr:uid="{26302C93-A4F5-B649-9F5F-B6719B2AF5BB}"/>
    <hyperlink ref="C49" r:id="rId4" xr:uid="{F2630FE0-DA1D-9B42-9224-3B4E4499585A}"/>
    <hyperlink ref="C61" r:id="rId5" location="all_products" xr:uid="{32B4AC61-AA28-C049-B102-35D6B657B761}"/>
    <hyperlink ref="C34" r:id="rId6" xr:uid="{737D0551-907A-114B-847F-2049721B1C31}"/>
    <hyperlink ref="C30" r:id="rId7" xr:uid="{B9AC446F-FAA5-6543-97DF-B0F391CCE32D}"/>
    <hyperlink ref="C77" r:id="rId8" xr:uid="{29C2D770-3FF3-9249-B77F-55ED80E24D90}"/>
    <hyperlink ref="C81" r:id="rId9" xr:uid="{0F9E562E-9AF4-1546-86B4-D53EE1ABEA64}"/>
    <hyperlink ref="C88" r:id="rId10" xr:uid="{A2159AED-A217-C142-B647-19C5F8A0A9CB}"/>
    <hyperlink ref="B108" r:id="rId11" xr:uid="{12085E96-F978-C841-9078-BD013D878685}"/>
    <hyperlink ref="B4" r:id="rId12" xr:uid="{1BBCC457-445A-F340-B9BC-7E417B992030}"/>
    <hyperlink ref="C13" r:id="rId13" xr:uid="{96FEC1F6-2078-6443-8C15-7B910A1B8883}"/>
    <hyperlink ref="C39" r:id="rId14" xr:uid="{F511CECC-F99F-884F-B587-0F8E4545CA09}"/>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89F1A-C94B-8440-AE7B-C1610329C5F1}">
  <dimension ref="A1:AZ80"/>
  <sheetViews>
    <sheetView workbookViewId="0">
      <selection activeCell="B9" sqref="B9"/>
    </sheetView>
  </sheetViews>
  <sheetFormatPr baseColWidth="10" defaultRowHeight="16" x14ac:dyDescent="0.2"/>
  <cols>
    <col min="1" max="1" width="24.7109375" style="163" customWidth="1"/>
    <col min="2" max="2" width="33" style="163" customWidth="1"/>
    <col min="3" max="3" width="31" style="163" customWidth="1"/>
    <col min="4" max="4" width="27.5703125" style="163" customWidth="1"/>
    <col min="5" max="6" width="30.28515625" style="163" customWidth="1"/>
    <col min="7" max="7" width="12.7109375" style="163" customWidth="1"/>
    <col min="8" max="8" width="11.85546875" style="163" bestFit="1" customWidth="1"/>
    <col min="9" max="9" width="44" style="163" customWidth="1"/>
    <col min="10" max="10" width="22.85546875" style="163" customWidth="1"/>
    <col min="11" max="11" width="16.28515625" style="140" customWidth="1"/>
    <col min="12" max="52" width="10.7109375" style="140"/>
    <col min="53" max="16384" width="10.7109375" style="163"/>
  </cols>
  <sheetData>
    <row r="1" spans="1:10" ht="35" x14ac:dyDescent="0.2">
      <c r="A1" s="342" t="s">
        <v>582</v>
      </c>
      <c r="B1" s="343"/>
      <c r="C1" s="343"/>
      <c r="D1" s="343"/>
      <c r="E1" s="344"/>
      <c r="F1" s="139"/>
      <c r="G1" s="139"/>
      <c r="H1" s="139"/>
      <c r="I1" s="139"/>
      <c r="J1" s="139"/>
    </row>
    <row r="2" spans="1:10" ht="44" customHeight="1" x14ac:dyDescent="0.2">
      <c r="A2" s="345" t="s">
        <v>583</v>
      </c>
      <c r="B2" s="346"/>
      <c r="C2" s="346"/>
      <c r="D2" s="346"/>
      <c r="E2" s="347"/>
      <c r="F2" s="141"/>
      <c r="G2" s="141"/>
      <c r="H2" s="141"/>
      <c r="I2" s="141"/>
      <c r="J2" s="141"/>
    </row>
    <row r="3" spans="1:10" ht="20" customHeight="1" x14ac:dyDescent="0.2">
      <c r="A3" s="142" t="s">
        <v>510</v>
      </c>
      <c r="B3" s="143" t="s">
        <v>729</v>
      </c>
      <c r="C3" s="144"/>
      <c r="D3" s="144"/>
      <c r="E3" s="145"/>
      <c r="F3" s="141"/>
      <c r="G3" s="141"/>
      <c r="H3" s="141"/>
      <c r="I3" s="141"/>
      <c r="J3" s="141"/>
    </row>
    <row r="4" spans="1:10" ht="20" customHeight="1" x14ac:dyDescent="0.2">
      <c r="A4" s="142" t="s">
        <v>584</v>
      </c>
      <c r="B4" s="143" t="s">
        <v>730</v>
      </c>
      <c r="C4" s="144"/>
      <c r="D4" s="144"/>
      <c r="E4" s="145"/>
      <c r="F4" s="141"/>
      <c r="G4" s="141"/>
      <c r="H4" s="141"/>
      <c r="I4" s="141"/>
      <c r="J4" s="141"/>
    </row>
    <row r="5" spans="1:10" ht="32" customHeight="1" x14ac:dyDescent="0.2">
      <c r="A5" s="140"/>
      <c r="B5" s="140"/>
      <c r="C5" s="140"/>
      <c r="D5" s="140"/>
      <c r="E5" s="140"/>
      <c r="F5" s="140"/>
      <c r="G5" s="140"/>
      <c r="H5" s="140"/>
      <c r="I5" s="140"/>
      <c r="J5" s="140"/>
    </row>
    <row r="6" spans="1:10" ht="23" x14ac:dyDescent="0.2">
      <c r="A6" s="348" t="s">
        <v>9</v>
      </c>
      <c r="B6" s="348"/>
      <c r="C6" s="348" t="s">
        <v>11</v>
      </c>
      <c r="D6" s="348"/>
      <c r="E6" s="188" t="s">
        <v>10</v>
      </c>
      <c r="F6" s="146"/>
      <c r="G6" s="140"/>
      <c r="H6" s="140"/>
      <c r="I6" s="140"/>
      <c r="J6" s="140"/>
    </row>
    <row r="7" spans="1:10" ht="25" customHeight="1" x14ac:dyDescent="0.2">
      <c r="A7" s="147" t="s">
        <v>585</v>
      </c>
      <c r="B7" s="148"/>
      <c r="C7" s="148"/>
      <c r="D7" s="148"/>
      <c r="E7" s="149"/>
      <c r="F7" s="150"/>
      <c r="G7" s="150"/>
      <c r="H7" s="150"/>
      <c r="I7" s="140"/>
      <c r="J7" s="140"/>
    </row>
    <row r="8" spans="1:10" ht="18" x14ac:dyDescent="0.2">
      <c r="A8" s="151" t="s">
        <v>45</v>
      </c>
      <c r="B8" s="152"/>
      <c r="C8" s="152"/>
      <c r="D8" s="152"/>
      <c r="E8" s="320" t="s">
        <v>12</v>
      </c>
      <c r="F8" s="140"/>
      <c r="G8" s="140"/>
      <c r="H8" s="140"/>
      <c r="I8" s="140"/>
      <c r="J8" s="140"/>
    </row>
    <row r="9" spans="1:10" x14ac:dyDescent="0.2">
      <c r="A9" s="153" t="s">
        <v>42</v>
      </c>
      <c r="B9" s="153" t="s">
        <v>236</v>
      </c>
      <c r="C9" s="300"/>
      <c r="D9" s="323"/>
      <c r="E9" s="321"/>
      <c r="F9" s="140"/>
      <c r="G9" s="140"/>
      <c r="H9" s="140"/>
      <c r="I9" s="140"/>
      <c r="J9" s="140"/>
    </row>
    <row r="10" spans="1:10" x14ac:dyDescent="0.2">
      <c r="A10" s="154" t="s">
        <v>39</v>
      </c>
      <c r="B10" s="154" t="s">
        <v>586</v>
      </c>
      <c r="C10" s="300"/>
      <c r="D10" s="323"/>
      <c r="E10" s="321"/>
      <c r="F10" s="140"/>
      <c r="G10" s="140"/>
      <c r="H10" s="140"/>
      <c r="I10" s="140"/>
      <c r="J10" s="140"/>
    </row>
    <row r="11" spans="1:10" x14ac:dyDescent="0.2">
      <c r="A11" s="154" t="s">
        <v>40</v>
      </c>
      <c r="B11" s="154" t="s">
        <v>587</v>
      </c>
      <c r="C11" s="300"/>
      <c r="D11" s="323"/>
      <c r="E11" s="321"/>
      <c r="F11" s="140"/>
      <c r="G11" s="140"/>
      <c r="H11" s="140"/>
      <c r="I11" s="140"/>
      <c r="J11" s="140"/>
    </row>
    <row r="12" spans="1:10" x14ac:dyDescent="0.2">
      <c r="A12" s="155" t="s">
        <v>41</v>
      </c>
      <c r="B12" s="155" t="s">
        <v>588</v>
      </c>
      <c r="C12" s="300"/>
      <c r="D12" s="323"/>
      <c r="E12" s="321"/>
      <c r="F12" s="140"/>
      <c r="G12" s="140"/>
      <c r="H12" s="140"/>
      <c r="I12" s="140"/>
      <c r="J12" s="140"/>
    </row>
    <row r="13" spans="1:10" ht="18" x14ac:dyDescent="0.2">
      <c r="A13" s="156" t="s">
        <v>589</v>
      </c>
      <c r="B13" s="157"/>
      <c r="C13" s="157"/>
      <c r="D13" s="157"/>
      <c r="E13" s="321"/>
      <c r="F13" s="140"/>
      <c r="G13" s="140"/>
      <c r="H13" s="158"/>
      <c r="I13" s="140"/>
      <c r="J13" s="140"/>
    </row>
    <row r="14" spans="1:10" ht="33" customHeight="1" x14ac:dyDescent="0.2">
      <c r="A14" s="154" t="s">
        <v>52</v>
      </c>
      <c r="B14" s="30"/>
      <c r="C14" s="339" t="s">
        <v>629</v>
      </c>
      <c r="D14" s="328"/>
      <c r="E14" s="321"/>
      <c r="F14" s="140"/>
      <c r="G14" s="140"/>
      <c r="H14" s="140"/>
      <c r="I14" s="140"/>
      <c r="J14" s="140"/>
    </row>
    <row r="15" spans="1:10" x14ac:dyDescent="0.2">
      <c r="A15" s="154" t="s">
        <v>55</v>
      </c>
      <c r="B15" s="30"/>
      <c r="C15" s="349" t="s">
        <v>356</v>
      </c>
      <c r="D15" s="326"/>
      <c r="E15" s="321"/>
      <c r="F15" s="140"/>
      <c r="G15" s="140"/>
      <c r="H15" s="140"/>
      <c r="I15" s="140"/>
      <c r="J15" s="140"/>
    </row>
    <row r="16" spans="1:10" x14ac:dyDescent="0.2">
      <c r="A16" s="154" t="s">
        <v>50</v>
      </c>
      <c r="B16" s="30"/>
      <c r="C16" s="349"/>
      <c r="D16" s="326"/>
      <c r="E16" s="321"/>
      <c r="F16" s="140"/>
      <c r="G16" s="140"/>
      <c r="H16" s="140"/>
      <c r="I16" s="140"/>
      <c r="J16" s="140"/>
    </row>
    <row r="17" spans="1:52" x14ac:dyDescent="0.2">
      <c r="A17" s="154" t="s">
        <v>51</v>
      </c>
      <c r="B17" s="30"/>
      <c r="C17" s="349"/>
      <c r="D17" s="326"/>
      <c r="E17" s="321"/>
      <c r="F17" s="140"/>
      <c r="G17" s="140"/>
      <c r="H17" s="140"/>
      <c r="I17" s="140"/>
      <c r="J17" s="140"/>
    </row>
    <row r="18" spans="1:52" x14ac:dyDescent="0.2">
      <c r="A18" s="154" t="s">
        <v>63</v>
      </c>
      <c r="B18" s="30"/>
      <c r="C18" s="326"/>
      <c r="D18" s="327"/>
      <c r="E18" s="321"/>
      <c r="F18" s="140"/>
      <c r="G18" s="140"/>
      <c r="H18" s="140"/>
      <c r="I18" s="140"/>
      <c r="J18" s="140"/>
    </row>
    <row r="19" spans="1:52" x14ac:dyDescent="0.2">
      <c r="A19" s="154" t="s">
        <v>64</v>
      </c>
      <c r="B19" s="30"/>
      <c r="C19" s="326"/>
      <c r="D19" s="327"/>
      <c r="E19" s="321"/>
      <c r="F19" s="140"/>
      <c r="G19" s="140"/>
      <c r="H19" s="140"/>
      <c r="I19" s="140"/>
      <c r="J19" s="140"/>
    </row>
    <row r="20" spans="1:52" x14ac:dyDescent="0.2">
      <c r="A20" s="326" t="s">
        <v>257</v>
      </c>
      <c r="B20" s="338"/>
      <c r="C20" s="326"/>
      <c r="D20" s="327"/>
      <c r="E20" s="321"/>
      <c r="F20" s="140"/>
      <c r="G20" s="140"/>
      <c r="H20" s="140"/>
      <c r="I20" s="140"/>
      <c r="J20" s="140"/>
    </row>
    <row r="21" spans="1:52" s="2" customFormat="1" x14ac:dyDescent="0.2">
      <c r="A21" s="200" t="s">
        <v>98</v>
      </c>
      <c r="B21" s="200"/>
      <c r="C21" s="200"/>
      <c r="D21" s="200"/>
      <c r="E21" s="321"/>
      <c r="F21" s="29"/>
      <c r="G21" s="29"/>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row>
    <row r="22" spans="1:52" ht="18" x14ac:dyDescent="0.2">
      <c r="A22" s="156" t="s">
        <v>242</v>
      </c>
      <c r="B22" s="157"/>
      <c r="C22" s="157"/>
      <c r="D22" s="157"/>
      <c r="E22" s="321"/>
      <c r="F22" s="140"/>
      <c r="G22" s="140"/>
      <c r="H22" s="158"/>
      <c r="I22" s="140"/>
      <c r="J22" s="140"/>
    </row>
    <row r="23" spans="1:52" x14ac:dyDescent="0.2">
      <c r="A23" s="154" t="s">
        <v>243</v>
      </c>
      <c r="B23" s="30"/>
      <c r="C23" s="339" t="s">
        <v>590</v>
      </c>
      <c r="D23" s="328"/>
      <c r="E23" s="321"/>
      <c r="F23" s="140"/>
      <c r="G23" s="140"/>
      <c r="H23" s="140"/>
      <c r="I23" s="140"/>
      <c r="J23" s="140"/>
    </row>
    <row r="24" spans="1:52" x14ac:dyDescent="0.2">
      <c r="A24" s="154" t="s">
        <v>244</v>
      </c>
      <c r="B24" s="30"/>
      <c r="C24" s="339"/>
      <c r="D24" s="328"/>
      <c r="E24" s="321"/>
      <c r="F24" s="140"/>
      <c r="G24" s="140"/>
      <c r="H24" s="140"/>
      <c r="I24" s="140"/>
      <c r="J24" s="140"/>
    </row>
    <row r="25" spans="1:52" x14ac:dyDescent="0.2">
      <c r="A25" s="154" t="s">
        <v>187</v>
      </c>
      <c r="B25" s="30"/>
      <c r="C25" s="340" t="s">
        <v>67</v>
      </c>
      <c r="D25" s="341"/>
      <c r="E25" s="321"/>
      <c r="F25" s="140"/>
      <c r="G25" s="140"/>
      <c r="H25" s="140"/>
      <c r="I25" s="140"/>
      <c r="J25" s="140"/>
    </row>
    <row r="26" spans="1:52" ht="18" x14ac:dyDescent="0.2">
      <c r="A26" s="156" t="s">
        <v>315</v>
      </c>
      <c r="B26" s="157"/>
      <c r="C26" s="157"/>
      <c r="D26" s="157"/>
      <c r="E26" s="161"/>
      <c r="F26" s="140"/>
      <c r="G26" s="140"/>
      <c r="H26" s="158"/>
      <c r="I26" s="140"/>
      <c r="J26" s="140"/>
    </row>
    <row r="27" spans="1:52" x14ac:dyDescent="0.2">
      <c r="A27" s="323" t="s">
        <v>591</v>
      </c>
      <c r="B27" s="324"/>
      <c r="C27" s="325" t="s">
        <v>592</v>
      </c>
      <c r="D27" s="323"/>
      <c r="E27" s="320" t="s">
        <v>12</v>
      </c>
      <c r="F27" s="140"/>
      <c r="G27" s="158"/>
      <c r="H27" s="140"/>
      <c r="I27" s="140"/>
      <c r="J27" s="140"/>
    </row>
    <row r="28" spans="1:52" x14ac:dyDescent="0.2">
      <c r="A28" s="323" t="s">
        <v>593</v>
      </c>
      <c r="B28" s="324"/>
      <c r="C28" s="325" t="s">
        <v>782</v>
      </c>
      <c r="D28" s="323"/>
      <c r="E28" s="321"/>
      <c r="F28" s="140"/>
      <c r="G28" s="158"/>
      <c r="H28" s="140"/>
      <c r="I28" s="140"/>
      <c r="J28" s="140"/>
    </row>
    <row r="29" spans="1:52" x14ac:dyDescent="0.2">
      <c r="A29" s="154" t="s">
        <v>594</v>
      </c>
      <c r="B29" s="30"/>
      <c r="C29" s="326" t="s">
        <v>595</v>
      </c>
      <c r="D29" s="327"/>
      <c r="E29" s="321"/>
      <c r="F29" s="140"/>
      <c r="G29" s="140"/>
      <c r="H29" s="140"/>
      <c r="I29" s="140"/>
      <c r="J29" s="140"/>
    </row>
    <row r="30" spans="1:52" s="140" customFormat="1" ht="75" customHeight="1" x14ac:dyDescent="0.2">
      <c r="A30" s="328" t="s">
        <v>642</v>
      </c>
      <c r="B30" s="329"/>
      <c r="C30" s="328" t="s">
        <v>640</v>
      </c>
      <c r="D30" s="330"/>
      <c r="E30" s="321"/>
    </row>
    <row r="31" spans="1:52" s="140" customFormat="1" x14ac:dyDescent="0.2">
      <c r="A31" s="154" t="s">
        <v>463</v>
      </c>
      <c r="B31" s="75"/>
      <c r="C31" s="328" t="s">
        <v>596</v>
      </c>
      <c r="D31" s="330"/>
      <c r="E31" s="321"/>
    </row>
    <row r="32" spans="1:52" s="140" customFormat="1" x14ac:dyDescent="0.2">
      <c r="A32" s="154" t="s">
        <v>461</v>
      </c>
      <c r="B32" s="75"/>
      <c r="C32" s="328" t="s">
        <v>597</v>
      </c>
      <c r="D32" s="330"/>
      <c r="E32" s="322"/>
    </row>
    <row r="33" spans="1:52" s="140" customFormat="1" ht="32" customHeight="1" x14ac:dyDescent="0.2">
      <c r="A33" s="162"/>
      <c r="B33" s="162"/>
      <c r="C33" s="162"/>
      <c r="D33" s="162"/>
      <c r="E33" s="162"/>
    </row>
    <row r="34" spans="1:52" ht="23" x14ac:dyDescent="0.2">
      <c r="A34" s="331" t="s">
        <v>22</v>
      </c>
      <c r="B34" s="332"/>
      <c r="C34" s="332"/>
      <c r="D34" s="332"/>
      <c r="E34" s="332"/>
      <c r="F34" s="332"/>
      <c r="G34" s="332"/>
      <c r="H34" s="333"/>
      <c r="I34" s="189" t="s">
        <v>11</v>
      </c>
      <c r="J34" s="189" t="s">
        <v>10</v>
      </c>
    </row>
    <row r="35" spans="1:52" s="166" customFormat="1" ht="20" x14ac:dyDescent="0.2">
      <c r="A35" s="334" t="s">
        <v>25</v>
      </c>
      <c r="B35" s="334"/>
      <c r="C35" s="334"/>
      <c r="D35" s="335" t="s">
        <v>26</v>
      </c>
      <c r="E35" s="336"/>
      <c r="F35" s="336"/>
      <c r="G35" s="336"/>
      <c r="H35" s="337"/>
      <c r="I35" s="164"/>
      <c r="J35" s="320" t="s">
        <v>12</v>
      </c>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row>
    <row r="36" spans="1:52" s="166" customFormat="1" ht="19" x14ac:dyDescent="0.2">
      <c r="A36" s="167" t="s">
        <v>33</v>
      </c>
      <c r="B36" s="167" t="s">
        <v>52</v>
      </c>
      <c r="C36" s="167" t="s">
        <v>253</v>
      </c>
      <c r="D36" s="167" t="s">
        <v>288</v>
      </c>
      <c r="E36" s="167" t="s">
        <v>52</v>
      </c>
      <c r="F36" s="167" t="s">
        <v>253</v>
      </c>
      <c r="G36" s="167" t="s">
        <v>27</v>
      </c>
      <c r="H36" s="167" t="s">
        <v>28</v>
      </c>
      <c r="I36" s="164"/>
      <c r="J36" s="321"/>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65"/>
    </row>
    <row r="37" spans="1:52" s="166" customFormat="1" ht="18" customHeight="1" x14ac:dyDescent="0.2">
      <c r="A37" s="168" t="s">
        <v>102</v>
      </c>
      <c r="B37" s="169"/>
      <c r="C37" s="169"/>
      <c r="D37" s="169"/>
      <c r="E37" s="169"/>
      <c r="F37" s="169"/>
      <c r="G37" s="169"/>
      <c r="H37" s="169"/>
      <c r="I37" s="169"/>
      <c r="J37" s="321"/>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row>
    <row r="38" spans="1:52" s="166" customFormat="1" ht="17" x14ac:dyDescent="0.2">
      <c r="A38" s="170" t="s">
        <v>598</v>
      </c>
      <c r="B38" s="171">
        <f>B14</f>
        <v>0</v>
      </c>
      <c r="C38" s="171">
        <f>B15</f>
        <v>0</v>
      </c>
      <c r="D38" s="172" t="s">
        <v>363</v>
      </c>
      <c r="E38" s="172"/>
      <c r="F38" s="172"/>
      <c r="G38" s="159" t="s">
        <v>32</v>
      </c>
      <c r="H38" s="159">
        <v>443</v>
      </c>
      <c r="I38" s="160"/>
      <c r="J38" s="321"/>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row>
    <row r="39" spans="1:52" s="166" customFormat="1" ht="17" x14ac:dyDescent="0.2">
      <c r="A39" s="170" t="s">
        <v>598</v>
      </c>
      <c r="B39" s="171">
        <f>B14</f>
        <v>0</v>
      </c>
      <c r="C39" s="171">
        <f>B15</f>
        <v>0</v>
      </c>
      <c r="D39" s="172" t="s">
        <v>665</v>
      </c>
      <c r="E39" s="172"/>
      <c r="F39" s="172"/>
      <c r="G39" s="159" t="s">
        <v>32</v>
      </c>
      <c r="H39" s="159">
        <v>443</v>
      </c>
      <c r="I39" s="160"/>
      <c r="J39" s="321"/>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165"/>
      <c r="AY39" s="165"/>
      <c r="AZ39" s="165"/>
    </row>
    <row r="40" spans="1:52" s="166" customFormat="1" ht="17" x14ac:dyDescent="0.2">
      <c r="A40" s="170" t="s">
        <v>837</v>
      </c>
      <c r="B40" s="171" t="s">
        <v>352</v>
      </c>
      <c r="C40" s="75"/>
      <c r="D40" s="172" t="s">
        <v>665</v>
      </c>
      <c r="E40" s="172"/>
      <c r="F40" s="172"/>
      <c r="G40" s="159" t="s">
        <v>32</v>
      </c>
      <c r="H40" s="159">
        <v>443</v>
      </c>
      <c r="I40" s="160"/>
      <c r="J40" s="321"/>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row>
    <row r="41" spans="1:52" s="166" customFormat="1" ht="18" customHeight="1" x14ac:dyDescent="0.2">
      <c r="A41" s="168" t="s">
        <v>104</v>
      </c>
      <c r="B41" s="169"/>
      <c r="C41" s="169"/>
      <c r="D41" s="169"/>
      <c r="E41" s="169"/>
      <c r="F41" s="169"/>
      <c r="G41" s="169"/>
      <c r="H41" s="169"/>
      <c r="I41" s="169"/>
      <c r="J41" s="321"/>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row>
    <row r="42" spans="1:52" s="166" customFormat="1" ht="17" x14ac:dyDescent="0.2">
      <c r="A42" s="170" t="s">
        <v>598</v>
      </c>
      <c r="B42" s="170">
        <f>B14</f>
        <v>0</v>
      </c>
      <c r="C42" s="170">
        <f>B15</f>
        <v>0</v>
      </c>
      <c r="D42" s="173" t="s">
        <v>566</v>
      </c>
      <c r="E42" s="172">
        <f>'Horizon CS'!B19</f>
        <v>0</v>
      </c>
      <c r="F42" s="172">
        <f>'Horizon CS'!B20</f>
        <v>0</v>
      </c>
      <c r="G42" s="174" t="s">
        <v>32</v>
      </c>
      <c r="H42" s="174">
        <v>443</v>
      </c>
      <c r="I42" s="175" t="s">
        <v>627</v>
      </c>
      <c r="J42" s="321"/>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row>
    <row r="43" spans="1:52" s="166" customFormat="1" ht="17" x14ac:dyDescent="0.2">
      <c r="A43" s="170" t="s">
        <v>598</v>
      </c>
      <c r="B43" s="170">
        <f>B14</f>
        <v>0</v>
      </c>
      <c r="C43" s="170">
        <f>B15</f>
        <v>0</v>
      </c>
      <c r="D43" s="173" t="s">
        <v>566</v>
      </c>
      <c r="E43" s="172">
        <f>'Horizon CS'!B19</f>
        <v>0</v>
      </c>
      <c r="F43" s="172">
        <f>'Horizon CS'!B20</f>
        <v>0</v>
      </c>
      <c r="G43" s="174" t="s">
        <v>32</v>
      </c>
      <c r="H43" s="174">
        <v>4002</v>
      </c>
      <c r="I43" s="175" t="s">
        <v>835</v>
      </c>
      <c r="J43" s="321"/>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165"/>
      <c r="AJ43" s="165"/>
      <c r="AK43" s="165"/>
      <c r="AL43" s="165"/>
      <c r="AM43" s="165"/>
      <c r="AN43" s="165"/>
      <c r="AO43" s="165"/>
      <c r="AP43" s="165"/>
      <c r="AQ43" s="165"/>
      <c r="AR43" s="165"/>
      <c r="AS43" s="165"/>
      <c r="AT43" s="165"/>
      <c r="AU43" s="165"/>
      <c r="AV43" s="165"/>
      <c r="AW43" s="165"/>
      <c r="AX43" s="165"/>
      <c r="AY43" s="165"/>
      <c r="AZ43" s="165"/>
    </row>
    <row r="44" spans="1:52" s="166" customFormat="1" ht="17" x14ac:dyDescent="0.2">
      <c r="A44" s="170" t="s">
        <v>598</v>
      </c>
      <c r="B44" s="170">
        <f>B14</f>
        <v>0</v>
      </c>
      <c r="C44" s="170">
        <f>B15</f>
        <v>0</v>
      </c>
      <c r="D44" s="173" t="s">
        <v>235</v>
      </c>
      <c r="E44" s="172">
        <f>UAG!B13</f>
        <v>0</v>
      </c>
      <c r="F44" s="172">
        <f>UAG!B14</f>
        <v>0</v>
      </c>
      <c r="G44" s="174" t="s">
        <v>32</v>
      </c>
      <c r="H44" s="174">
        <v>9443</v>
      </c>
      <c r="I44" s="175" t="s">
        <v>628</v>
      </c>
      <c r="J44" s="321"/>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row>
    <row r="45" spans="1:52" s="166" customFormat="1" ht="17" x14ac:dyDescent="0.2">
      <c r="A45" s="171" t="s">
        <v>598</v>
      </c>
      <c r="B45" s="170">
        <f>B14</f>
        <v>0</v>
      </c>
      <c r="C45" s="170">
        <f>B15</f>
        <v>0</v>
      </c>
      <c r="D45" s="172" t="s">
        <v>599</v>
      </c>
      <c r="E45" s="75"/>
      <c r="F45" s="75"/>
      <c r="G45" s="159" t="s">
        <v>32</v>
      </c>
      <c r="H45" s="159" t="s">
        <v>600</v>
      </c>
      <c r="I45" s="160" t="s">
        <v>601</v>
      </c>
      <c r="J45" s="321"/>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c r="AX45" s="165"/>
      <c r="AY45" s="165"/>
      <c r="AZ45" s="165"/>
    </row>
    <row r="46" spans="1:52" s="166" customFormat="1" ht="17" x14ac:dyDescent="0.2">
      <c r="A46" s="171" t="s">
        <v>838</v>
      </c>
      <c r="B46" s="170" t="s">
        <v>352</v>
      </c>
      <c r="C46" s="30"/>
      <c r="D46" s="172" t="s">
        <v>598</v>
      </c>
      <c r="E46" s="172">
        <f>B14</f>
        <v>0</v>
      </c>
      <c r="F46" s="172">
        <f>B15</f>
        <v>0</v>
      </c>
      <c r="G46" s="159" t="s">
        <v>340</v>
      </c>
      <c r="H46" s="159" t="s">
        <v>836</v>
      </c>
      <c r="I46" s="160" t="s">
        <v>625</v>
      </c>
      <c r="J46" s="322"/>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c r="AP46" s="165"/>
      <c r="AQ46" s="165"/>
      <c r="AR46" s="165"/>
      <c r="AS46" s="165"/>
      <c r="AT46" s="165"/>
      <c r="AU46" s="165"/>
      <c r="AV46" s="165"/>
      <c r="AW46" s="165"/>
      <c r="AX46" s="165"/>
      <c r="AY46" s="165"/>
      <c r="AZ46" s="165"/>
    </row>
    <row r="47" spans="1:52" s="140" customFormat="1" x14ac:dyDescent="0.2"/>
    <row r="48" spans="1:52" s="140" customFormat="1" x14ac:dyDescent="0.2">
      <c r="A48" s="158" t="s">
        <v>442</v>
      </c>
      <c r="B48" s="124" t="s">
        <v>731</v>
      </c>
    </row>
    <row r="49" s="140" customFormat="1" x14ac:dyDescent="0.2"/>
    <row r="50" s="140" customFormat="1" x14ac:dyDescent="0.2"/>
    <row r="51" s="140" customFormat="1" x14ac:dyDescent="0.2"/>
    <row r="52" s="140" customFormat="1" x14ac:dyDescent="0.2"/>
    <row r="53" s="140" customFormat="1" x14ac:dyDescent="0.2"/>
    <row r="54" s="140" customFormat="1" x14ac:dyDescent="0.2"/>
    <row r="55" s="140" customFormat="1" x14ac:dyDescent="0.2"/>
    <row r="56" s="140" customFormat="1" x14ac:dyDescent="0.2"/>
    <row r="57" s="140" customFormat="1" x14ac:dyDescent="0.2"/>
    <row r="58" s="140" customFormat="1" x14ac:dyDescent="0.2"/>
    <row r="59" s="140" customFormat="1" x14ac:dyDescent="0.2"/>
    <row r="60" s="140" customFormat="1" x14ac:dyDescent="0.2"/>
    <row r="61" s="140" customFormat="1" x14ac:dyDescent="0.2"/>
    <row r="62" s="140" customFormat="1" x14ac:dyDescent="0.2"/>
    <row r="63" s="140" customFormat="1" x14ac:dyDescent="0.2"/>
    <row r="64" s="140" customFormat="1" x14ac:dyDescent="0.2"/>
    <row r="65" s="140" customFormat="1" x14ac:dyDescent="0.2"/>
    <row r="66" s="140" customFormat="1" x14ac:dyDescent="0.2"/>
    <row r="67" s="140" customFormat="1" x14ac:dyDescent="0.2"/>
    <row r="68" s="140" customFormat="1" x14ac:dyDescent="0.2"/>
    <row r="69" s="140" customFormat="1" x14ac:dyDescent="0.2"/>
    <row r="70" s="140" customFormat="1" x14ac:dyDescent="0.2"/>
    <row r="71" s="140" customFormat="1" x14ac:dyDescent="0.2"/>
    <row r="72" s="140" customFormat="1" x14ac:dyDescent="0.2"/>
    <row r="73" s="140" customFormat="1" x14ac:dyDescent="0.2"/>
    <row r="74" s="140" customFormat="1" x14ac:dyDescent="0.2"/>
    <row r="75" s="140" customFormat="1" x14ac:dyDescent="0.2"/>
    <row r="76" s="140" customFormat="1" x14ac:dyDescent="0.2"/>
    <row r="77" s="140" customFormat="1" x14ac:dyDescent="0.2"/>
    <row r="78" s="140" customFormat="1" x14ac:dyDescent="0.2"/>
    <row r="79" s="140" customFormat="1" x14ac:dyDescent="0.2"/>
    <row r="80" s="140" customFormat="1" x14ac:dyDescent="0.2"/>
  </sheetData>
  <mergeCells count="35">
    <mergeCell ref="A1:E1"/>
    <mergeCell ref="A2:E2"/>
    <mergeCell ref="A6:B6"/>
    <mergeCell ref="C6:D6"/>
    <mergeCell ref="E8:E25"/>
    <mergeCell ref="C9:D9"/>
    <mergeCell ref="C10:D10"/>
    <mergeCell ref="C11:D11"/>
    <mergeCell ref="C12:D12"/>
    <mergeCell ref="C14:D14"/>
    <mergeCell ref="A21:B21"/>
    <mergeCell ref="C21:D21"/>
    <mergeCell ref="C15:D15"/>
    <mergeCell ref="C16:D16"/>
    <mergeCell ref="C17:D17"/>
    <mergeCell ref="C18:D18"/>
    <mergeCell ref="A20:B20"/>
    <mergeCell ref="C20:D20"/>
    <mergeCell ref="C23:D24"/>
    <mergeCell ref="C25:D25"/>
    <mergeCell ref="C19:D19"/>
    <mergeCell ref="J35:J46"/>
    <mergeCell ref="E27:E32"/>
    <mergeCell ref="A28:B28"/>
    <mergeCell ref="C28:D28"/>
    <mergeCell ref="C29:D29"/>
    <mergeCell ref="A30:B30"/>
    <mergeCell ref="C30:D30"/>
    <mergeCell ref="C31:D31"/>
    <mergeCell ref="C32:D32"/>
    <mergeCell ref="A27:B27"/>
    <mergeCell ref="C27:D27"/>
    <mergeCell ref="A34:H34"/>
    <mergeCell ref="A35:C35"/>
    <mergeCell ref="D35:H35"/>
  </mergeCells>
  <conditionalFormatting sqref="A1:XFD6 A7:D20 F7:XFD20 E8 A22:D29 A33:XFD35 A36:I46 K36:XFD46 A47:XFD1048576">
    <cfRule type="cellIs" dxfId="33" priority="7" operator="equal">
      <formula>"Pending"</formula>
    </cfRule>
    <cfRule type="cellIs" dxfId="32" priority="8" operator="equal">
      <formula>"Complete"</formula>
    </cfRule>
  </conditionalFormatting>
  <conditionalFormatting sqref="A21:XFD21">
    <cfRule type="cellIs" dxfId="31" priority="1" operator="equal">
      <formula>"Pending"</formula>
    </cfRule>
    <cfRule type="cellIs" dxfId="30" priority="2" operator="equal">
      <formula>"Complete"</formula>
    </cfRule>
  </conditionalFormatting>
  <conditionalFormatting sqref="E27">
    <cfRule type="cellIs" dxfId="29" priority="5" operator="equal">
      <formula>"Pending"</formula>
    </cfRule>
    <cfRule type="cellIs" dxfId="28" priority="6" operator="equal">
      <formula>"Complete"</formula>
    </cfRule>
  </conditionalFormatting>
  <conditionalFormatting sqref="F22:XFD32 C30:D30 A30:A32 B31:D32">
    <cfRule type="cellIs" dxfId="27" priority="3" operator="equal">
      <formula>"Pending"</formula>
    </cfRule>
    <cfRule type="cellIs" dxfId="26" priority="4" operator="equal">
      <formula>"Complete"</formula>
    </cfRule>
  </conditionalFormatting>
  <dataValidations count="2">
    <dataValidation type="list" allowBlank="1" showInputMessage="1" showErrorMessage="1" sqref="H26 G27:G28" xr:uid="{E0174837-593F-0D4C-A518-6B4A25942F66}">
      <formula1>"-, Pass, Fail"</formula1>
    </dataValidation>
    <dataValidation type="list" allowBlank="1" showInputMessage="1" showErrorMessage="1" sqref="E8 J35 E27" xr:uid="{6C4110C3-6633-3748-BA40-3CFCED75EB72}">
      <formula1>"Pending,Complete"</formula1>
    </dataValidation>
  </dataValidations>
  <hyperlinks>
    <hyperlink ref="B3" r:id="rId1" xr:uid="{1701883C-B683-DD44-8AD9-0CBABC593400}"/>
    <hyperlink ref="B48" r:id="rId2" xr:uid="{98762346-42F6-B147-A9F4-5945EB978E98}"/>
    <hyperlink ref="B4" r:id="rId3" xr:uid="{121864B5-6084-DF48-BA22-0C808D48ADE4}"/>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2F757-6460-FF41-A50D-5658424BDDB3}">
  <dimension ref="A1:AZ188"/>
  <sheetViews>
    <sheetView tabSelected="1" zoomScaleNormal="100" workbookViewId="0">
      <selection activeCell="A2" sqref="A2:E2"/>
    </sheetView>
  </sheetViews>
  <sheetFormatPr baseColWidth="10" defaultRowHeight="16" x14ac:dyDescent="0.2"/>
  <cols>
    <col min="1" max="1" width="27.7109375" style="2" customWidth="1"/>
    <col min="2" max="2" width="33" style="2" customWidth="1"/>
    <col min="3" max="3" width="31" style="2" customWidth="1"/>
    <col min="4" max="4" width="27.5703125" style="2" customWidth="1"/>
    <col min="5" max="5" width="30.28515625" style="2" customWidth="1"/>
    <col min="6" max="6" width="27.28515625" style="2" customWidth="1"/>
    <col min="7" max="7" width="9.28515625" style="2" bestFit="1" customWidth="1"/>
    <col min="8" max="8" width="14.7109375" style="2" customWidth="1"/>
    <col min="9" max="9" width="59.5703125" style="2" customWidth="1"/>
    <col min="10" max="10" width="20.42578125" style="2" customWidth="1"/>
    <col min="11" max="11" width="16.28515625" style="29" customWidth="1"/>
    <col min="12" max="52" width="10.7109375" style="29"/>
    <col min="53" max="16384" width="10.7109375" style="2"/>
  </cols>
  <sheetData>
    <row r="1" spans="1:52" ht="35" x14ac:dyDescent="0.2">
      <c r="A1" s="206" t="s">
        <v>840</v>
      </c>
      <c r="B1" s="207"/>
      <c r="C1" s="207"/>
      <c r="D1" s="207"/>
      <c r="E1" s="208"/>
      <c r="F1" s="67"/>
      <c r="G1" s="67"/>
      <c r="H1" s="67"/>
      <c r="I1" s="67"/>
      <c r="J1" s="67"/>
    </row>
    <row r="2" spans="1:52" ht="65" customHeight="1" x14ac:dyDescent="0.2">
      <c r="A2" s="229" t="s">
        <v>843</v>
      </c>
      <c r="B2" s="237"/>
      <c r="C2" s="237"/>
      <c r="D2" s="237"/>
      <c r="E2" s="238"/>
      <c r="F2" s="37"/>
      <c r="G2" s="37"/>
      <c r="H2" s="37"/>
      <c r="I2" s="37"/>
      <c r="J2" s="37"/>
    </row>
    <row r="3" spans="1:52" s="29" customFormat="1" ht="18" x14ac:dyDescent="0.2">
      <c r="A3" s="79" t="s">
        <v>394</v>
      </c>
      <c r="B3" s="123" t="s">
        <v>844</v>
      </c>
      <c r="C3" s="121"/>
      <c r="D3" s="121"/>
      <c r="E3" s="122"/>
    </row>
    <row r="4" spans="1:52" s="29" customFormat="1" ht="18" x14ac:dyDescent="0.2">
      <c r="A4" s="79" t="s">
        <v>639</v>
      </c>
      <c r="B4" s="123" t="s">
        <v>845</v>
      </c>
      <c r="C4" s="121"/>
      <c r="D4" s="121"/>
      <c r="E4" s="122"/>
    </row>
    <row r="5" spans="1:52" ht="32" customHeight="1" x14ac:dyDescent="0.2">
      <c r="A5" s="32"/>
      <c r="B5" s="32"/>
      <c r="C5" s="32"/>
      <c r="D5" s="32"/>
      <c r="E5" s="32"/>
      <c r="F5" s="32"/>
      <c r="G5" s="32"/>
      <c r="H5" s="32"/>
      <c r="I5" s="32"/>
      <c r="J5" s="32"/>
      <c r="K5" s="32"/>
    </row>
    <row r="6" spans="1:52" ht="23" x14ac:dyDescent="0.2">
      <c r="A6" s="263" t="s">
        <v>9</v>
      </c>
      <c r="B6" s="263"/>
      <c r="C6" s="263" t="s">
        <v>11</v>
      </c>
      <c r="D6" s="263"/>
      <c r="E6" s="186" t="s">
        <v>10</v>
      </c>
      <c r="F6" s="38"/>
      <c r="G6" s="29"/>
      <c r="H6" s="29"/>
      <c r="I6" s="29"/>
      <c r="J6" s="29"/>
    </row>
    <row r="7" spans="1:52" ht="25" customHeight="1" x14ac:dyDescent="0.2">
      <c r="A7" s="62" t="s">
        <v>878</v>
      </c>
      <c r="B7" s="120"/>
      <c r="C7" s="120"/>
      <c r="D7" s="120"/>
      <c r="E7" s="117"/>
      <c r="F7" s="71"/>
      <c r="G7" s="68"/>
      <c r="H7" s="68"/>
      <c r="I7" s="29"/>
      <c r="J7" s="29"/>
    </row>
    <row r="8" spans="1:52" ht="18" customHeight="1" x14ac:dyDescent="0.2">
      <c r="A8" s="118" t="s">
        <v>45</v>
      </c>
      <c r="B8" s="119"/>
      <c r="C8" s="119"/>
      <c r="D8" s="119"/>
      <c r="E8" s="268" t="s">
        <v>12</v>
      </c>
      <c r="F8" s="29"/>
      <c r="G8" s="29"/>
      <c r="H8" s="29"/>
      <c r="I8" s="29"/>
      <c r="J8" s="29"/>
    </row>
    <row r="9" spans="1:52" ht="16" customHeight="1" x14ac:dyDescent="0.2">
      <c r="A9" s="28" t="s">
        <v>39</v>
      </c>
      <c r="B9" s="28" t="s">
        <v>841</v>
      </c>
      <c r="C9" s="274" t="s">
        <v>842</v>
      </c>
      <c r="D9" s="258"/>
      <c r="E9" s="269"/>
      <c r="F9" s="29"/>
      <c r="G9" s="29"/>
      <c r="H9" s="29"/>
      <c r="I9" s="29"/>
      <c r="J9" s="29"/>
    </row>
    <row r="10" spans="1:52" ht="16" customHeight="1" x14ac:dyDescent="0.2">
      <c r="A10" s="5" t="s">
        <v>40</v>
      </c>
      <c r="B10" s="5" t="s">
        <v>569</v>
      </c>
      <c r="C10" s="272"/>
      <c r="D10" s="273"/>
      <c r="E10" s="269"/>
      <c r="F10" s="29"/>
      <c r="G10" s="29"/>
      <c r="H10" s="29"/>
      <c r="I10" s="29"/>
      <c r="J10" s="29"/>
    </row>
    <row r="11" spans="1:52" ht="16" customHeight="1" x14ac:dyDescent="0.2">
      <c r="A11" s="27" t="s">
        <v>41</v>
      </c>
      <c r="B11" s="27" t="s">
        <v>188</v>
      </c>
      <c r="C11" s="211"/>
      <c r="D11" s="212"/>
      <c r="E11" s="269"/>
      <c r="F11" s="29"/>
      <c r="G11" s="29"/>
      <c r="H11" s="29"/>
      <c r="I11" s="29"/>
      <c r="J11" s="29"/>
    </row>
    <row r="12" spans="1:52" ht="18" customHeight="1" x14ac:dyDescent="0.2">
      <c r="A12" s="57" t="s">
        <v>46</v>
      </c>
      <c r="B12" s="59"/>
      <c r="C12" s="59"/>
      <c r="D12" s="59"/>
      <c r="E12" s="269"/>
      <c r="F12" s="29"/>
      <c r="G12" s="29"/>
      <c r="H12" s="29"/>
      <c r="I12" s="29"/>
      <c r="J12" s="29"/>
    </row>
    <row r="13" spans="1:52" ht="16" customHeight="1" x14ac:dyDescent="0.2">
      <c r="A13" s="28" t="s">
        <v>49</v>
      </c>
      <c r="B13" s="58" t="s">
        <v>567</v>
      </c>
      <c r="C13" s="300"/>
      <c r="D13" s="266"/>
      <c r="E13" s="269"/>
      <c r="F13" s="29"/>
      <c r="G13" s="29"/>
      <c r="H13" s="29"/>
      <c r="I13" s="29"/>
      <c r="J13" s="29"/>
    </row>
    <row r="14" spans="1:52" ht="16" customHeight="1" x14ac:dyDescent="0.2">
      <c r="A14" s="191" t="s">
        <v>829</v>
      </c>
      <c r="B14" s="27" t="s">
        <v>48</v>
      </c>
      <c r="C14" s="259"/>
      <c r="D14" s="260"/>
      <c r="E14" s="269"/>
      <c r="F14" s="29"/>
      <c r="G14" s="29"/>
      <c r="H14" s="29"/>
      <c r="I14" s="29"/>
      <c r="J14" s="29"/>
    </row>
    <row r="15" spans="1:52" ht="18" customHeight="1" x14ac:dyDescent="0.2">
      <c r="A15" s="57" t="s">
        <v>47</v>
      </c>
      <c r="B15" s="59"/>
      <c r="C15" s="59"/>
      <c r="D15" s="59"/>
      <c r="E15" s="269"/>
      <c r="F15" s="29"/>
      <c r="G15" s="29"/>
      <c r="H15" s="42"/>
      <c r="I15" s="29"/>
      <c r="J15" s="29"/>
    </row>
    <row r="16" spans="1:52" ht="16" customHeight="1" x14ac:dyDescent="0.2">
      <c r="A16" s="261" t="s">
        <v>54</v>
      </c>
      <c r="B16" s="261"/>
      <c r="C16" s="261"/>
      <c r="D16" s="262"/>
      <c r="E16" s="269"/>
      <c r="F16" s="29"/>
      <c r="G16" s="29"/>
      <c r="H16" s="29"/>
      <c r="I16" s="29"/>
      <c r="J16" s="29"/>
      <c r="AZ16" s="2"/>
    </row>
    <row r="17" spans="1:52" ht="16" customHeight="1" x14ac:dyDescent="0.2">
      <c r="A17" s="264" t="s">
        <v>53</v>
      </c>
      <c r="B17" s="264"/>
      <c r="C17" s="264"/>
      <c r="D17" s="259"/>
      <c r="E17" s="269"/>
      <c r="F17" s="29"/>
      <c r="G17" s="29"/>
      <c r="H17" s="29"/>
      <c r="I17" s="29"/>
      <c r="J17" s="29"/>
      <c r="AZ17" s="2"/>
    </row>
    <row r="18" spans="1:52" ht="18" customHeight="1" x14ac:dyDescent="0.2">
      <c r="A18" s="57" t="s">
        <v>863</v>
      </c>
      <c r="B18" s="59"/>
      <c r="C18" s="59"/>
      <c r="D18" s="59"/>
      <c r="E18" s="269"/>
      <c r="F18" s="29"/>
      <c r="G18" s="29"/>
      <c r="H18" s="29"/>
      <c r="I18" s="29"/>
      <c r="J18" s="29"/>
    </row>
    <row r="19" spans="1:52" ht="16" customHeight="1" x14ac:dyDescent="0.2">
      <c r="A19" s="28" t="s">
        <v>52</v>
      </c>
      <c r="B19" s="58"/>
      <c r="C19" s="261" t="s">
        <v>183</v>
      </c>
      <c r="D19" s="262"/>
      <c r="E19" s="269"/>
      <c r="F19" s="29"/>
      <c r="G19" s="29"/>
      <c r="H19" s="29"/>
      <c r="I19" s="29"/>
      <c r="J19" s="29"/>
    </row>
    <row r="20" spans="1:52" ht="16" customHeight="1" x14ac:dyDescent="0.2">
      <c r="A20" s="5" t="s">
        <v>55</v>
      </c>
      <c r="B20" s="30"/>
      <c r="C20" s="200" t="s">
        <v>183</v>
      </c>
      <c r="D20" s="216"/>
      <c r="E20" s="269"/>
      <c r="F20" s="29"/>
      <c r="G20" s="29"/>
      <c r="H20" s="29"/>
      <c r="I20" s="29"/>
      <c r="J20" s="29"/>
    </row>
    <row r="21" spans="1:52" ht="16" customHeight="1" x14ac:dyDescent="0.2">
      <c r="A21" s="5" t="s">
        <v>50</v>
      </c>
      <c r="B21" s="30"/>
      <c r="C21" s="200"/>
      <c r="D21" s="216"/>
      <c r="E21" s="269"/>
      <c r="F21" s="29"/>
      <c r="G21" s="29"/>
      <c r="H21" s="29"/>
      <c r="I21" s="29"/>
      <c r="J21" s="29"/>
    </row>
    <row r="22" spans="1:52" ht="16" customHeight="1" x14ac:dyDescent="0.2">
      <c r="A22" s="5" t="s">
        <v>51</v>
      </c>
      <c r="B22" s="30"/>
      <c r="C22" s="200"/>
      <c r="D22" s="216"/>
      <c r="E22" s="269"/>
      <c r="F22" s="29"/>
      <c r="G22" s="29"/>
      <c r="H22" s="29"/>
      <c r="I22" s="29"/>
      <c r="J22" s="29"/>
    </row>
    <row r="23" spans="1:52" ht="16" customHeight="1" x14ac:dyDescent="0.2">
      <c r="A23" s="5" t="s">
        <v>63</v>
      </c>
      <c r="B23" s="30"/>
      <c r="C23" s="216"/>
      <c r="D23" s="253"/>
      <c r="E23" s="269"/>
      <c r="F23" s="29"/>
      <c r="G23" s="29"/>
      <c r="H23" s="29"/>
      <c r="I23" s="29"/>
      <c r="J23" s="29"/>
    </row>
    <row r="24" spans="1:52" ht="16" customHeight="1" x14ac:dyDescent="0.2">
      <c r="A24" s="5" t="s">
        <v>64</v>
      </c>
      <c r="B24" s="30"/>
      <c r="C24" s="216"/>
      <c r="D24" s="253"/>
      <c r="E24" s="269"/>
      <c r="F24" s="29"/>
      <c r="G24" s="29"/>
      <c r="H24" s="29"/>
      <c r="I24" s="29"/>
      <c r="J24" s="29"/>
    </row>
    <row r="25" spans="1:52" ht="16" customHeight="1" x14ac:dyDescent="0.2">
      <c r="A25" s="5" t="s">
        <v>185</v>
      </c>
      <c r="B25" s="30"/>
      <c r="C25" s="200"/>
      <c r="D25" s="216"/>
      <c r="E25" s="269"/>
      <c r="F25" s="29"/>
      <c r="G25" s="29"/>
      <c r="H25" s="29"/>
      <c r="I25" s="29"/>
      <c r="J25" s="29"/>
    </row>
    <row r="26" spans="1:52" ht="16" customHeight="1" x14ac:dyDescent="0.2">
      <c r="A26" s="259" t="s">
        <v>186</v>
      </c>
      <c r="B26" s="267"/>
      <c r="C26" s="259" t="s">
        <v>65</v>
      </c>
      <c r="D26" s="260"/>
      <c r="E26" s="269"/>
      <c r="F26" s="29"/>
      <c r="G26" s="29"/>
      <c r="H26" s="29"/>
      <c r="I26" s="29"/>
      <c r="J26" s="29"/>
    </row>
    <row r="27" spans="1:52" ht="18" x14ac:dyDescent="0.2">
      <c r="A27" s="57" t="s">
        <v>99</v>
      </c>
      <c r="B27" s="59"/>
      <c r="C27" s="59"/>
      <c r="D27" s="59"/>
      <c r="E27" s="269"/>
      <c r="F27" s="29"/>
      <c r="G27" s="29"/>
      <c r="H27" s="29"/>
      <c r="I27" s="29"/>
      <c r="J27" s="29"/>
      <c r="AZ27" s="2"/>
    </row>
    <row r="28" spans="1:52" x14ac:dyDescent="0.2">
      <c r="A28" s="5" t="s">
        <v>241</v>
      </c>
      <c r="B28" s="30"/>
      <c r="C28" s="200"/>
      <c r="D28" s="216"/>
      <c r="E28" s="269"/>
      <c r="F28" s="29"/>
      <c r="G28" s="29"/>
      <c r="H28" s="29"/>
      <c r="I28" s="29"/>
      <c r="J28" s="29"/>
    </row>
    <row r="29" spans="1:52" x14ac:dyDescent="0.2">
      <c r="A29" s="5" t="s">
        <v>876</v>
      </c>
      <c r="B29" s="30"/>
      <c r="C29" s="200" t="s">
        <v>877</v>
      </c>
      <c r="D29" s="216"/>
      <c r="E29" s="269"/>
      <c r="F29" s="29"/>
      <c r="G29" s="29"/>
      <c r="H29" s="29"/>
      <c r="I29" s="29"/>
      <c r="J29" s="29"/>
    </row>
    <row r="30" spans="1:52" ht="16" customHeight="1" x14ac:dyDescent="0.2">
      <c r="A30" s="5" t="s">
        <v>120</v>
      </c>
      <c r="B30" s="30"/>
      <c r="C30" s="319" t="s">
        <v>846</v>
      </c>
      <c r="D30" s="350"/>
      <c r="E30" s="269"/>
      <c r="F30" s="29"/>
      <c r="G30" s="29"/>
      <c r="H30" s="29"/>
      <c r="I30" s="29"/>
      <c r="J30" s="29"/>
    </row>
    <row r="31" spans="1:52" x14ac:dyDescent="0.2">
      <c r="A31" s="5" t="s">
        <v>121</v>
      </c>
      <c r="B31" s="30"/>
      <c r="C31" s="351"/>
      <c r="D31" s="352"/>
      <c r="E31" s="269"/>
      <c r="G31" s="29"/>
      <c r="H31" s="29"/>
      <c r="I31" s="29"/>
      <c r="J31" s="29"/>
    </row>
    <row r="32" spans="1:52" ht="16" customHeight="1" x14ac:dyDescent="0.2">
      <c r="A32" s="216" t="s">
        <v>602</v>
      </c>
      <c r="B32" s="217"/>
      <c r="C32" s="353"/>
      <c r="D32" s="354"/>
      <c r="E32" s="270"/>
      <c r="F32" s="29"/>
      <c r="G32" s="29"/>
      <c r="H32" s="29"/>
      <c r="I32" s="29"/>
      <c r="J32" s="29"/>
    </row>
    <row r="33" spans="1:52" ht="18" customHeight="1" x14ac:dyDescent="0.2">
      <c r="A33" s="57" t="s">
        <v>315</v>
      </c>
      <c r="B33" s="59"/>
      <c r="C33" s="59"/>
      <c r="D33" s="59"/>
      <c r="E33" s="136"/>
      <c r="F33" s="29"/>
      <c r="G33" s="29"/>
      <c r="H33" s="29"/>
      <c r="I33" s="29"/>
      <c r="J33" s="29"/>
    </row>
    <row r="34" spans="1:52" ht="17" customHeight="1" x14ac:dyDescent="0.2">
      <c r="A34" s="271" t="s">
        <v>847</v>
      </c>
      <c r="B34" s="271"/>
      <c r="C34" s="284" t="s">
        <v>695</v>
      </c>
      <c r="D34" s="211"/>
      <c r="E34" s="268" t="s">
        <v>12</v>
      </c>
      <c r="F34" s="29"/>
      <c r="G34" s="29"/>
      <c r="H34" s="29"/>
      <c r="I34" s="29"/>
      <c r="J34" s="29"/>
      <c r="AZ34" s="2"/>
    </row>
    <row r="35" spans="1:52" x14ac:dyDescent="0.2">
      <c r="A35" s="225" t="s">
        <v>848</v>
      </c>
      <c r="B35" s="225"/>
      <c r="C35" s="225" t="s">
        <v>851</v>
      </c>
      <c r="D35" s="229"/>
      <c r="E35" s="270"/>
      <c r="F35" s="29"/>
      <c r="G35" s="29"/>
      <c r="H35" s="29"/>
      <c r="I35" s="29"/>
      <c r="J35" s="29"/>
      <c r="AZ35" s="2"/>
    </row>
    <row r="36" spans="1:52" ht="32" customHeight="1" x14ac:dyDescent="0.2">
      <c r="A36" s="70"/>
      <c r="B36" s="70"/>
      <c r="C36" s="70"/>
      <c r="D36" s="70"/>
      <c r="E36" s="70"/>
      <c r="F36" s="32"/>
      <c r="G36" s="32"/>
      <c r="H36" s="32"/>
      <c r="I36" s="32"/>
      <c r="J36" s="32"/>
    </row>
    <row r="37" spans="1:52" s="29" customFormat="1" ht="25" customHeight="1" x14ac:dyDescent="0.2">
      <c r="A37" s="100" t="s">
        <v>370</v>
      </c>
      <c r="B37" s="76"/>
      <c r="C37" s="76"/>
      <c r="D37" s="76"/>
      <c r="E37" s="77"/>
    </row>
    <row r="38" spans="1:52" s="29" customFormat="1" ht="18" x14ac:dyDescent="0.2">
      <c r="A38" s="57" t="s">
        <v>572</v>
      </c>
      <c r="B38" s="59"/>
      <c r="C38" s="59"/>
      <c r="D38" s="59"/>
      <c r="E38" s="60"/>
    </row>
    <row r="39" spans="1:52" s="29" customFormat="1" x14ac:dyDescent="0.2">
      <c r="A39" s="200" t="s">
        <v>849</v>
      </c>
      <c r="B39" s="200"/>
      <c r="C39" s="275"/>
      <c r="D39" s="200"/>
      <c r="E39" s="289" t="s">
        <v>12</v>
      </c>
    </row>
    <row r="40" spans="1:52" s="29" customFormat="1" x14ac:dyDescent="0.2">
      <c r="A40" s="5" t="s">
        <v>187</v>
      </c>
      <c r="B40" s="30"/>
      <c r="C40" s="200" t="s">
        <v>575</v>
      </c>
      <c r="D40" s="200"/>
      <c r="E40" s="290"/>
    </row>
    <row r="41" spans="1:52" s="29" customFormat="1" x14ac:dyDescent="0.2">
      <c r="A41" s="200" t="s">
        <v>850</v>
      </c>
      <c r="B41" s="200"/>
      <c r="C41" s="275"/>
      <c r="D41" s="200"/>
      <c r="E41" s="290"/>
    </row>
    <row r="42" spans="1:52" s="29" customFormat="1" ht="18" x14ac:dyDescent="0.2">
      <c r="A42" s="57" t="s">
        <v>415</v>
      </c>
      <c r="B42" s="59"/>
      <c r="C42" s="59"/>
      <c r="D42" s="59"/>
      <c r="E42" s="60"/>
    </row>
    <row r="43" spans="1:52" s="29" customFormat="1" x14ac:dyDescent="0.2">
      <c r="A43" s="200" t="s">
        <v>427</v>
      </c>
      <c r="B43" s="200"/>
      <c r="C43" s="275"/>
      <c r="D43" s="200"/>
      <c r="E43" s="218" t="s">
        <v>12</v>
      </c>
    </row>
    <row r="44" spans="1:52" s="29" customFormat="1" x14ac:dyDescent="0.2">
      <c r="A44" s="5" t="s">
        <v>416</v>
      </c>
      <c r="B44" s="30"/>
      <c r="C44" s="225"/>
      <c r="D44" s="225"/>
      <c r="E44" s="219"/>
    </row>
    <row r="45" spans="1:52" s="29" customFormat="1" x14ac:dyDescent="0.2">
      <c r="A45" s="200" t="s">
        <v>428</v>
      </c>
      <c r="B45" s="200"/>
      <c r="C45" s="275"/>
      <c r="D45" s="200"/>
      <c r="E45" s="219"/>
    </row>
    <row r="46" spans="1:52" s="29" customFormat="1" x14ac:dyDescent="0.2">
      <c r="A46" s="5" t="s">
        <v>416</v>
      </c>
      <c r="B46" s="30"/>
      <c r="C46" s="225"/>
      <c r="D46" s="225"/>
      <c r="E46" s="220"/>
    </row>
    <row r="47" spans="1:52" s="29" customFormat="1" ht="32" customHeight="1" x14ac:dyDescent="0.2">
      <c r="A47" s="70"/>
      <c r="B47" s="70"/>
      <c r="C47" s="70"/>
      <c r="D47" s="70"/>
      <c r="E47" s="70"/>
      <c r="F47" s="32"/>
      <c r="G47" s="32"/>
      <c r="H47" s="32"/>
      <c r="I47" s="32"/>
      <c r="J47" s="32"/>
    </row>
    <row r="48" spans="1:52" s="29" customFormat="1" ht="25" customHeight="1" x14ac:dyDescent="0.2">
      <c r="A48" s="62" t="s">
        <v>95</v>
      </c>
      <c r="B48" s="63"/>
      <c r="C48" s="63"/>
      <c r="D48" s="63"/>
      <c r="E48" s="74"/>
    </row>
    <row r="49" spans="1:5" s="29" customFormat="1" ht="18" x14ac:dyDescent="0.2">
      <c r="A49" s="57" t="s">
        <v>190</v>
      </c>
      <c r="B49" s="59"/>
      <c r="C49" s="59"/>
      <c r="D49" s="59"/>
      <c r="E49" s="60"/>
    </row>
    <row r="50" spans="1:5" s="29" customFormat="1" x14ac:dyDescent="0.2">
      <c r="A50" s="5" t="s">
        <v>56</v>
      </c>
      <c r="B50" s="30"/>
      <c r="C50" s="200" t="s">
        <v>93</v>
      </c>
      <c r="D50" s="200"/>
      <c r="E50" s="218" t="s">
        <v>12</v>
      </c>
    </row>
    <row r="51" spans="1:5" s="29" customFormat="1" x14ac:dyDescent="0.2">
      <c r="A51" s="5" t="s">
        <v>92</v>
      </c>
      <c r="B51" s="30"/>
      <c r="C51" s="216"/>
      <c r="D51" s="217"/>
      <c r="E51" s="219"/>
    </row>
    <row r="52" spans="1:5" s="29" customFormat="1" x14ac:dyDescent="0.2">
      <c r="A52" s="5" t="s">
        <v>57</v>
      </c>
      <c r="B52" s="30"/>
      <c r="C52" s="200"/>
      <c r="D52" s="200"/>
      <c r="E52" s="219"/>
    </row>
    <row r="53" spans="1:5" s="29" customFormat="1" x14ac:dyDescent="0.2">
      <c r="A53" s="5" t="s">
        <v>76</v>
      </c>
      <c r="B53" s="30"/>
      <c r="C53" s="216"/>
      <c r="D53" s="217"/>
      <c r="E53" s="219"/>
    </row>
    <row r="54" spans="1:5" s="29" customFormat="1" ht="18" x14ac:dyDescent="0.2">
      <c r="A54" s="57" t="s">
        <v>874</v>
      </c>
      <c r="B54" s="59"/>
      <c r="C54" s="59"/>
      <c r="D54" s="59"/>
      <c r="E54" s="60"/>
    </row>
    <row r="55" spans="1:5" s="29" customFormat="1" x14ac:dyDescent="0.2">
      <c r="A55" s="5" t="s">
        <v>578</v>
      </c>
      <c r="B55" s="30"/>
      <c r="C55" s="200"/>
      <c r="D55" s="200"/>
      <c r="E55" s="219" t="s">
        <v>12</v>
      </c>
    </row>
    <row r="56" spans="1:5" s="29" customFormat="1" x14ac:dyDescent="0.2">
      <c r="A56" s="5" t="s">
        <v>579</v>
      </c>
      <c r="B56" s="30"/>
      <c r="C56" s="216"/>
      <c r="D56" s="217"/>
      <c r="E56" s="219"/>
    </row>
    <row r="57" spans="1:5" s="29" customFormat="1" x14ac:dyDescent="0.2">
      <c r="A57" s="216" t="s">
        <v>855</v>
      </c>
      <c r="B57" s="217"/>
      <c r="C57" s="310" t="s">
        <v>853</v>
      </c>
      <c r="D57" s="283"/>
      <c r="E57" s="219"/>
    </row>
    <row r="58" spans="1:5" s="29" customFormat="1" x14ac:dyDescent="0.2">
      <c r="A58" s="216" t="s">
        <v>854</v>
      </c>
      <c r="B58" s="217"/>
      <c r="C58" s="310"/>
      <c r="D58" s="283"/>
      <c r="E58" s="220"/>
    </row>
    <row r="59" spans="1:5" s="29" customFormat="1" ht="18" x14ac:dyDescent="0.2">
      <c r="A59" s="57" t="s">
        <v>875</v>
      </c>
      <c r="B59" s="59"/>
      <c r="C59" s="59"/>
      <c r="D59" s="59"/>
      <c r="E59" s="60"/>
    </row>
    <row r="60" spans="1:5" s="29" customFormat="1" x14ac:dyDescent="0.2">
      <c r="A60" s="5" t="s">
        <v>271</v>
      </c>
      <c r="B60" s="30"/>
      <c r="C60" s="200"/>
      <c r="D60" s="200"/>
      <c r="E60" s="219" t="s">
        <v>12</v>
      </c>
    </row>
    <row r="61" spans="1:5" s="29" customFormat="1" x14ac:dyDescent="0.2">
      <c r="A61" s="5" t="s">
        <v>852</v>
      </c>
      <c r="B61" s="30"/>
      <c r="C61" s="216"/>
      <c r="D61" s="217"/>
      <c r="E61" s="219"/>
    </row>
    <row r="62" spans="1:5" s="29" customFormat="1" x14ac:dyDescent="0.2">
      <c r="A62" s="5" t="s">
        <v>128</v>
      </c>
      <c r="B62" s="30"/>
      <c r="C62" s="216"/>
      <c r="D62" s="217"/>
      <c r="E62" s="219"/>
    </row>
    <row r="63" spans="1:5" s="29" customFormat="1" x14ac:dyDescent="0.2">
      <c r="A63" s="216" t="s">
        <v>856</v>
      </c>
      <c r="B63" s="217"/>
      <c r="C63" s="310" t="s">
        <v>853</v>
      </c>
      <c r="D63" s="283"/>
      <c r="E63" s="220"/>
    </row>
    <row r="64" spans="1:5" s="29" customFormat="1" ht="18" x14ac:dyDescent="0.2">
      <c r="A64" s="57" t="s">
        <v>606</v>
      </c>
      <c r="B64" s="59"/>
      <c r="C64" s="59"/>
      <c r="D64" s="59"/>
      <c r="E64" s="60"/>
    </row>
    <row r="65" spans="1:52" s="29" customFormat="1" x14ac:dyDescent="0.2">
      <c r="A65" s="5" t="s">
        <v>607</v>
      </c>
      <c r="B65" s="30"/>
      <c r="C65" s="275" t="s">
        <v>858</v>
      </c>
      <c r="D65" s="200"/>
      <c r="E65" s="219" t="s">
        <v>12</v>
      </c>
    </row>
    <row r="66" spans="1:52" s="29" customFormat="1" x14ac:dyDescent="0.2">
      <c r="A66" s="5" t="s">
        <v>608</v>
      </c>
      <c r="B66" s="30"/>
      <c r="C66" s="216"/>
      <c r="D66" s="217"/>
      <c r="E66" s="219"/>
    </row>
    <row r="67" spans="1:52" s="29" customFormat="1" x14ac:dyDescent="0.2">
      <c r="A67" s="216" t="s">
        <v>859</v>
      </c>
      <c r="B67" s="217"/>
      <c r="C67" s="310"/>
      <c r="D67" s="283"/>
      <c r="E67" s="219"/>
    </row>
    <row r="68" spans="1:52" s="29" customFormat="1" x14ac:dyDescent="0.2">
      <c r="A68" s="5" t="s">
        <v>610</v>
      </c>
      <c r="B68" s="30"/>
      <c r="C68" s="311"/>
      <c r="D68" s="312"/>
      <c r="E68" s="219"/>
    </row>
    <row r="69" spans="1:52" s="29" customFormat="1" x14ac:dyDescent="0.2">
      <c r="A69" s="216" t="s">
        <v>611</v>
      </c>
      <c r="B69" s="217"/>
      <c r="C69" s="200" t="s">
        <v>860</v>
      </c>
      <c r="D69" s="200"/>
      <c r="E69" s="219"/>
    </row>
    <row r="70" spans="1:52" s="29" customFormat="1" x14ac:dyDescent="0.2">
      <c r="A70" s="5" t="s">
        <v>612</v>
      </c>
      <c r="B70" s="30"/>
      <c r="C70" s="311"/>
      <c r="D70" s="312"/>
      <c r="E70" s="219"/>
    </row>
    <row r="71" spans="1:52" ht="18" x14ac:dyDescent="0.2">
      <c r="A71" s="57" t="s">
        <v>96</v>
      </c>
      <c r="B71" s="59"/>
      <c r="C71" s="59"/>
      <c r="D71" s="59"/>
      <c r="E71" s="60"/>
      <c r="F71" s="29"/>
      <c r="G71" s="29"/>
      <c r="H71" s="29"/>
      <c r="I71" s="29"/>
      <c r="J71" s="29"/>
    </row>
    <row r="72" spans="1:52" ht="36" customHeight="1" x14ac:dyDescent="0.2">
      <c r="A72" s="225" t="s">
        <v>614</v>
      </c>
      <c r="B72" s="225"/>
      <c r="C72" s="225" t="s">
        <v>879</v>
      </c>
      <c r="D72" s="225"/>
      <c r="E72" s="218" t="s">
        <v>12</v>
      </c>
      <c r="F72" s="29"/>
      <c r="G72" s="29"/>
      <c r="H72" s="29"/>
      <c r="I72" s="29"/>
      <c r="J72" s="29"/>
    </row>
    <row r="73" spans="1:52" x14ac:dyDescent="0.2">
      <c r="A73" s="5" t="s">
        <v>249</v>
      </c>
      <c r="B73" s="30"/>
      <c r="C73" s="225"/>
      <c r="D73" s="225"/>
      <c r="E73" s="219"/>
      <c r="F73" s="29"/>
      <c r="G73" s="29"/>
      <c r="H73" s="29"/>
      <c r="I73" s="29"/>
      <c r="J73" s="29"/>
    </row>
    <row r="74" spans="1:52" x14ac:dyDescent="0.2">
      <c r="A74" s="5" t="s">
        <v>71</v>
      </c>
      <c r="B74" s="30"/>
      <c r="C74" s="225"/>
      <c r="D74" s="225"/>
      <c r="E74" s="219"/>
      <c r="F74" s="29"/>
      <c r="G74" s="29"/>
      <c r="H74" s="29"/>
      <c r="I74" s="29"/>
      <c r="J74" s="29"/>
    </row>
    <row r="75" spans="1:52" x14ac:dyDescent="0.2">
      <c r="A75" s="5" t="s">
        <v>250</v>
      </c>
      <c r="B75" s="30"/>
      <c r="C75" s="225"/>
      <c r="D75" s="225"/>
      <c r="E75" s="219"/>
      <c r="F75" s="29"/>
      <c r="G75" s="29"/>
      <c r="H75" s="29"/>
      <c r="I75" s="29"/>
      <c r="J75" s="29"/>
    </row>
    <row r="76" spans="1:52" x14ac:dyDescent="0.2">
      <c r="A76" s="200" t="s">
        <v>335</v>
      </c>
      <c r="B76" s="200"/>
      <c r="C76" s="200" t="s">
        <v>336</v>
      </c>
      <c r="D76" s="200"/>
      <c r="E76" s="219"/>
      <c r="F76" s="29"/>
      <c r="G76" s="29"/>
      <c r="H76" s="29"/>
      <c r="I76" s="29"/>
      <c r="J76" s="29"/>
    </row>
    <row r="77" spans="1:52" x14ac:dyDescent="0.2">
      <c r="A77" s="200" t="s">
        <v>861</v>
      </c>
      <c r="B77" s="200"/>
      <c r="C77" s="275" t="s">
        <v>862</v>
      </c>
      <c r="D77" s="200"/>
      <c r="E77" s="220"/>
      <c r="F77" s="29"/>
      <c r="G77" s="29"/>
      <c r="H77" s="29"/>
      <c r="I77" s="29"/>
      <c r="J77" s="29"/>
    </row>
    <row r="78" spans="1:52" s="29" customFormat="1" ht="32" customHeight="1" x14ac:dyDescent="0.2">
      <c r="A78" s="32"/>
      <c r="B78" s="32"/>
      <c r="C78" s="32"/>
      <c r="D78" s="32"/>
      <c r="E78" s="32"/>
      <c r="F78" s="32"/>
      <c r="G78" s="32"/>
      <c r="H78" s="32"/>
      <c r="I78" s="32"/>
      <c r="J78" s="32"/>
      <c r="K78" s="32"/>
    </row>
    <row r="79" spans="1:52" ht="23" x14ac:dyDescent="0.2">
      <c r="A79" s="280" t="s">
        <v>22</v>
      </c>
      <c r="B79" s="281"/>
      <c r="C79" s="281"/>
      <c r="D79" s="281"/>
      <c r="E79" s="281"/>
      <c r="F79" s="281"/>
      <c r="G79" s="281"/>
      <c r="H79" s="282"/>
      <c r="I79" s="185" t="s">
        <v>11</v>
      </c>
      <c r="J79" s="185" t="s">
        <v>10</v>
      </c>
    </row>
    <row r="80" spans="1:52" s="10" customFormat="1" ht="20" customHeight="1" x14ac:dyDescent="0.2">
      <c r="A80" s="279" t="s">
        <v>25</v>
      </c>
      <c r="B80" s="279"/>
      <c r="C80" s="279"/>
      <c r="D80" s="297" t="s">
        <v>26</v>
      </c>
      <c r="E80" s="298"/>
      <c r="F80" s="298"/>
      <c r="G80" s="298"/>
      <c r="H80" s="299"/>
      <c r="I80" s="64"/>
      <c r="J80" s="276" t="s">
        <v>12</v>
      </c>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row>
    <row r="81" spans="1:52" s="10" customFormat="1" ht="19" x14ac:dyDescent="0.2">
      <c r="A81" s="56" t="s">
        <v>33</v>
      </c>
      <c r="B81" s="56" t="s">
        <v>52</v>
      </c>
      <c r="C81" s="56" t="s">
        <v>253</v>
      </c>
      <c r="D81" s="56" t="s">
        <v>288</v>
      </c>
      <c r="E81" s="56" t="s">
        <v>52</v>
      </c>
      <c r="F81" s="56" t="s">
        <v>253</v>
      </c>
      <c r="G81" s="56" t="s">
        <v>27</v>
      </c>
      <c r="H81" s="56" t="s">
        <v>28</v>
      </c>
      <c r="I81" s="64"/>
      <c r="J81" s="277"/>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row>
    <row r="82" spans="1:52" s="10" customFormat="1" ht="18" customHeight="1" x14ac:dyDescent="0.2">
      <c r="A82" s="65" t="s">
        <v>103</v>
      </c>
      <c r="B82" s="65"/>
      <c r="C82" s="65"/>
      <c r="D82" s="65"/>
      <c r="E82" s="65"/>
      <c r="F82" s="65"/>
      <c r="G82" s="65"/>
      <c r="H82" s="65"/>
      <c r="I82" s="65"/>
      <c r="J82" s="277"/>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row>
    <row r="83" spans="1:52" s="10" customFormat="1" ht="17" x14ac:dyDescent="0.2">
      <c r="A83" s="66" t="s">
        <v>865</v>
      </c>
      <c r="B83" s="66" t="s">
        <v>352</v>
      </c>
      <c r="C83" s="75"/>
      <c r="D83" s="9" t="s">
        <v>840</v>
      </c>
      <c r="E83" s="9">
        <f>B19</f>
        <v>0</v>
      </c>
      <c r="F83" s="73">
        <f>B20</f>
        <v>0</v>
      </c>
      <c r="G83" s="8" t="s">
        <v>32</v>
      </c>
      <c r="H83" s="8" t="s">
        <v>872</v>
      </c>
      <c r="I83" s="26" t="s">
        <v>866</v>
      </c>
      <c r="J83" s="277"/>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row>
    <row r="84" spans="1:52" s="10" customFormat="1" ht="18" customHeight="1" x14ac:dyDescent="0.2">
      <c r="A84" s="65" t="s">
        <v>102</v>
      </c>
      <c r="B84" s="65"/>
      <c r="C84" s="65"/>
      <c r="D84" s="65"/>
      <c r="E84" s="65"/>
      <c r="F84" s="65"/>
      <c r="G84" s="65"/>
      <c r="H84" s="65"/>
      <c r="I84" s="65"/>
      <c r="J84" s="277"/>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row>
    <row r="85" spans="1:52" s="10" customFormat="1" ht="17" x14ac:dyDescent="0.2">
      <c r="A85" s="66" t="s">
        <v>840</v>
      </c>
      <c r="B85" s="66">
        <f>B19</f>
        <v>0</v>
      </c>
      <c r="C85" s="66">
        <f>B20</f>
        <v>0</v>
      </c>
      <c r="D85" s="9" t="s">
        <v>619</v>
      </c>
      <c r="E85" s="9">
        <f>B65</f>
        <v>0</v>
      </c>
      <c r="F85" s="73">
        <f>B66</f>
        <v>0</v>
      </c>
      <c r="G85" s="8" t="s">
        <v>32</v>
      </c>
      <c r="H85" s="8">
        <v>1433</v>
      </c>
      <c r="I85" s="26"/>
      <c r="J85" s="277"/>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row>
    <row r="86" spans="1:52" s="10" customFormat="1" ht="17" x14ac:dyDescent="0.2">
      <c r="A86" s="66" t="s">
        <v>840</v>
      </c>
      <c r="B86" s="66">
        <f>B19</f>
        <v>0</v>
      </c>
      <c r="C86" s="66">
        <f>B20</f>
        <v>0</v>
      </c>
      <c r="D86" s="9" t="s">
        <v>621</v>
      </c>
      <c r="E86" s="9">
        <f>B55</f>
        <v>0</v>
      </c>
      <c r="F86" s="73">
        <f>B56</f>
        <v>0</v>
      </c>
      <c r="G86" s="8" t="s">
        <v>32</v>
      </c>
      <c r="H86" s="8">
        <v>443</v>
      </c>
      <c r="I86" s="26" t="s">
        <v>870</v>
      </c>
      <c r="J86" s="277"/>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row>
    <row r="87" spans="1:52" s="10" customFormat="1" ht="17" x14ac:dyDescent="0.2">
      <c r="A87" s="66" t="s">
        <v>840</v>
      </c>
      <c r="B87" s="66">
        <f>B19</f>
        <v>0</v>
      </c>
      <c r="C87" s="66">
        <f>B20</f>
        <v>0</v>
      </c>
      <c r="D87" s="9" t="s">
        <v>867</v>
      </c>
      <c r="E87" s="9"/>
      <c r="F87" s="73"/>
      <c r="G87" s="8" t="s">
        <v>32</v>
      </c>
      <c r="H87" s="8">
        <v>443</v>
      </c>
      <c r="I87" s="26" t="s">
        <v>870</v>
      </c>
      <c r="J87" s="277"/>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row>
    <row r="88" spans="1:52" s="10" customFormat="1" ht="17" x14ac:dyDescent="0.2">
      <c r="A88" s="66" t="s">
        <v>840</v>
      </c>
      <c r="B88" s="66">
        <f>B19</f>
        <v>0</v>
      </c>
      <c r="C88" s="66">
        <f>B20</f>
        <v>0</v>
      </c>
      <c r="D88" s="9" t="s">
        <v>868</v>
      </c>
      <c r="E88" s="9">
        <f>B60</f>
        <v>0</v>
      </c>
      <c r="F88" s="73">
        <f>B61</f>
        <v>0</v>
      </c>
      <c r="G88" s="8" t="s">
        <v>32</v>
      </c>
      <c r="H88" s="8">
        <v>445</v>
      </c>
      <c r="I88" s="26" t="s">
        <v>869</v>
      </c>
      <c r="J88" s="277"/>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row>
    <row r="89" spans="1:52" s="10" customFormat="1" ht="34" x14ac:dyDescent="0.2">
      <c r="A89" s="66" t="s">
        <v>840</v>
      </c>
      <c r="B89" s="66">
        <f>B19</f>
        <v>0</v>
      </c>
      <c r="C89" s="66">
        <f>B20</f>
        <v>0</v>
      </c>
      <c r="D89" s="9" t="s">
        <v>840</v>
      </c>
      <c r="E89" s="75"/>
      <c r="F89" s="30"/>
      <c r="G89" s="8" t="s">
        <v>32</v>
      </c>
      <c r="H89" s="8" t="s">
        <v>871</v>
      </c>
      <c r="I89" s="26" t="s">
        <v>873</v>
      </c>
      <c r="J89" s="277"/>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row>
    <row r="90" spans="1:52" s="10" customFormat="1" ht="18" customHeight="1" x14ac:dyDescent="0.2">
      <c r="A90" s="65" t="s">
        <v>104</v>
      </c>
      <c r="B90" s="65"/>
      <c r="C90" s="65"/>
      <c r="D90" s="65"/>
      <c r="E90" s="65"/>
      <c r="F90" s="65"/>
      <c r="G90" s="65"/>
      <c r="H90" s="65"/>
      <c r="I90" s="65"/>
      <c r="J90" s="277"/>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row>
    <row r="91" spans="1:52" s="10" customFormat="1" ht="17" x14ac:dyDescent="0.2">
      <c r="A91" s="66" t="s">
        <v>111</v>
      </c>
      <c r="B91" s="66" t="s">
        <v>352</v>
      </c>
      <c r="C91" s="66"/>
      <c r="D91" s="9" t="s">
        <v>840</v>
      </c>
      <c r="E91" s="9">
        <f>B19</f>
        <v>0</v>
      </c>
      <c r="F91" s="72">
        <f>B20</f>
        <v>0</v>
      </c>
      <c r="G91" s="8" t="s">
        <v>32</v>
      </c>
      <c r="H91" s="8">
        <v>443</v>
      </c>
      <c r="I91" s="26" t="s">
        <v>262</v>
      </c>
      <c r="J91" s="277"/>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row>
    <row r="92" spans="1:52" s="10" customFormat="1" ht="17" x14ac:dyDescent="0.2">
      <c r="A92" s="66" t="s">
        <v>566</v>
      </c>
      <c r="B92" s="66">
        <f>'Horizon CS'!B19</f>
        <v>0</v>
      </c>
      <c r="C92" s="66">
        <f>'Horizon CS'!B20</f>
        <v>0</v>
      </c>
      <c r="D92" s="9" t="s">
        <v>840</v>
      </c>
      <c r="E92" s="9">
        <f>B19</f>
        <v>0</v>
      </c>
      <c r="F92" s="73">
        <f>B20</f>
        <v>0</v>
      </c>
      <c r="G92" s="8" t="s">
        <v>32</v>
      </c>
      <c r="H92" s="8">
        <v>443</v>
      </c>
      <c r="I92" s="26" t="s">
        <v>864</v>
      </c>
      <c r="J92" s="277"/>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row>
    <row r="93" spans="1:52" s="10" customFormat="1" ht="17" x14ac:dyDescent="0.2">
      <c r="A93" s="66" t="s">
        <v>865</v>
      </c>
      <c r="B93" s="66" t="s">
        <v>352</v>
      </c>
      <c r="C93" s="75"/>
      <c r="D93" s="9" t="s">
        <v>868</v>
      </c>
      <c r="E93" s="73">
        <f>B60</f>
        <v>0</v>
      </c>
      <c r="F93" s="73">
        <f>B61</f>
        <v>0</v>
      </c>
      <c r="G93" s="8" t="s">
        <v>32</v>
      </c>
      <c r="H93" s="8">
        <v>445</v>
      </c>
      <c r="I93" s="26" t="s">
        <v>869</v>
      </c>
      <c r="J93" s="278"/>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row>
    <row r="94" spans="1:52" s="36" customFormat="1" x14ac:dyDescent="0.2"/>
    <row r="95" spans="1:52" s="29" customFormat="1" x14ac:dyDescent="0.2">
      <c r="A95" s="42" t="s">
        <v>442</v>
      </c>
      <c r="B95" s="124" t="s">
        <v>833</v>
      </c>
    </row>
    <row r="96" spans="1:52" s="29" customFormat="1" x14ac:dyDescent="0.2"/>
    <row r="97" s="29" customFormat="1" x14ac:dyDescent="0.2"/>
    <row r="98" s="29" customFormat="1" x14ac:dyDescent="0.2"/>
    <row r="99" s="29" customFormat="1" x14ac:dyDescent="0.2"/>
    <row r="100" s="29" customFormat="1" x14ac:dyDescent="0.2"/>
    <row r="101" s="29" customFormat="1" x14ac:dyDescent="0.2"/>
    <row r="102" s="29" customFormat="1" x14ac:dyDescent="0.2"/>
    <row r="103" s="29" customFormat="1" x14ac:dyDescent="0.2"/>
    <row r="104" s="29" customFormat="1" x14ac:dyDescent="0.2"/>
    <row r="105" s="29" customFormat="1" x14ac:dyDescent="0.2"/>
    <row r="106" s="29" customFormat="1" x14ac:dyDescent="0.2"/>
    <row r="107" s="29" customFormat="1" x14ac:dyDescent="0.2"/>
    <row r="108" s="29" customFormat="1" x14ac:dyDescent="0.2"/>
    <row r="109" s="29" customFormat="1" x14ac:dyDescent="0.2"/>
    <row r="110" s="29" customFormat="1" x14ac:dyDescent="0.2"/>
    <row r="111" s="29" customFormat="1" x14ac:dyDescent="0.2"/>
    <row r="112" s="29" customFormat="1" x14ac:dyDescent="0.2"/>
    <row r="113" s="29" customFormat="1" x14ac:dyDescent="0.2"/>
    <row r="114" s="29" customFormat="1" x14ac:dyDescent="0.2"/>
    <row r="115" s="29" customFormat="1" x14ac:dyDescent="0.2"/>
    <row r="116" s="29" customFormat="1" x14ac:dyDescent="0.2"/>
    <row r="117" s="29" customFormat="1" x14ac:dyDescent="0.2"/>
    <row r="118" s="29" customFormat="1" x14ac:dyDescent="0.2"/>
    <row r="119" s="29" customFormat="1" x14ac:dyDescent="0.2"/>
    <row r="120" s="29" customFormat="1" x14ac:dyDescent="0.2"/>
    <row r="121" s="29" customFormat="1" x14ac:dyDescent="0.2"/>
    <row r="122" s="29" customFormat="1" x14ac:dyDescent="0.2"/>
    <row r="123" s="29" customFormat="1" x14ac:dyDescent="0.2"/>
    <row r="124" s="29" customFormat="1" x14ac:dyDescent="0.2"/>
    <row r="125" s="29" customFormat="1" x14ac:dyDescent="0.2"/>
    <row r="126" s="29" customFormat="1" x14ac:dyDescent="0.2"/>
    <row r="127" s="29" customFormat="1" x14ac:dyDescent="0.2"/>
    <row r="128" s="29" customFormat="1" x14ac:dyDescent="0.2"/>
    <row r="129" s="29" customFormat="1" x14ac:dyDescent="0.2"/>
    <row r="130" s="29" customFormat="1" x14ac:dyDescent="0.2"/>
    <row r="131" s="29" customFormat="1" x14ac:dyDescent="0.2"/>
    <row r="132" s="29" customFormat="1" x14ac:dyDescent="0.2"/>
    <row r="133" s="29" customFormat="1" x14ac:dyDescent="0.2"/>
    <row r="134" s="29" customFormat="1" x14ac:dyDescent="0.2"/>
    <row r="135" s="29" customFormat="1" x14ac:dyDescent="0.2"/>
    <row r="136" s="29" customFormat="1" x14ac:dyDescent="0.2"/>
    <row r="137" s="29" customFormat="1" x14ac:dyDescent="0.2"/>
    <row r="138" s="29" customFormat="1" x14ac:dyDescent="0.2"/>
    <row r="139" s="29" customFormat="1" x14ac:dyDescent="0.2"/>
    <row r="140" s="29" customFormat="1" x14ac:dyDescent="0.2"/>
    <row r="141" s="29" customFormat="1" x14ac:dyDescent="0.2"/>
    <row r="142" s="29" customFormat="1" x14ac:dyDescent="0.2"/>
    <row r="143" s="29" customFormat="1" x14ac:dyDescent="0.2"/>
    <row r="144" s="29" customFormat="1" x14ac:dyDescent="0.2"/>
    <row r="145" s="29" customFormat="1" x14ac:dyDescent="0.2"/>
    <row r="146" s="29" customFormat="1" x14ac:dyDescent="0.2"/>
    <row r="147" s="29" customFormat="1" x14ac:dyDescent="0.2"/>
    <row r="148" s="29" customFormat="1" x14ac:dyDescent="0.2"/>
    <row r="149" s="29" customFormat="1" x14ac:dyDescent="0.2"/>
    <row r="150" s="29" customFormat="1" x14ac:dyDescent="0.2"/>
    <row r="151" s="29" customFormat="1" x14ac:dyDescent="0.2"/>
    <row r="152" s="29" customFormat="1" x14ac:dyDescent="0.2"/>
    <row r="153" s="29" customFormat="1" x14ac:dyDescent="0.2"/>
    <row r="154" s="29" customFormat="1" x14ac:dyDescent="0.2"/>
    <row r="155" s="29" customFormat="1" x14ac:dyDescent="0.2"/>
    <row r="156" s="29" customFormat="1" x14ac:dyDescent="0.2"/>
    <row r="157" s="29" customFormat="1" x14ac:dyDescent="0.2"/>
    <row r="158" s="29" customFormat="1" x14ac:dyDescent="0.2"/>
    <row r="159" s="29" customFormat="1" x14ac:dyDescent="0.2"/>
    <row r="160" s="29" customFormat="1" x14ac:dyDescent="0.2"/>
    <row r="161" s="29" customFormat="1" x14ac:dyDescent="0.2"/>
    <row r="162" s="29" customFormat="1" x14ac:dyDescent="0.2"/>
    <row r="163" s="29" customFormat="1" x14ac:dyDescent="0.2"/>
    <row r="164" s="29" customFormat="1" x14ac:dyDescent="0.2"/>
    <row r="165" s="29" customFormat="1" x14ac:dyDescent="0.2"/>
    <row r="166" s="29" customFormat="1" x14ac:dyDescent="0.2"/>
    <row r="167" s="29" customFormat="1" x14ac:dyDescent="0.2"/>
    <row r="168" s="29" customFormat="1" x14ac:dyDescent="0.2"/>
    <row r="169" s="29" customFormat="1" x14ac:dyDescent="0.2"/>
    <row r="170" s="29" customFormat="1" x14ac:dyDescent="0.2"/>
    <row r="171" s="29" customFormat="1" x14ac:dyDescent="0.2"/>
    <row r="172" s="29" customFormat="1" x14ac:dyDescent="0.2"/>
    <row r="173" s="29" customFormat="1" x14ac:dyDescent="0.2"/>
    <row r="174" s="29" customFormat="1" x14ac:dyDescent="0.2"/>
    <row r="175" s="29" customFormat="1" x14ac:dyDescent="0.2"/>
    <row r="176" s="29" customFormat="1" x14ac:dyDescent="0.2"/>
    <row r="177" s="29" customFormat="1" x14ac:dyDescent="0.2"/>
    <row r="178" s="29" customFormat="1" x14ac:dyDescent="0.2"/>
    <row r="179" s="29" customFormat="1" x14ac:dyDescent="0.2"/>
    <row r="180" s="29" customFormat="1" x14ac:dyDescent="0.2"/>
    <row r="181" s="29" customFormat="1" x14ac:dyDescent="0.2"/>
    <row r="182" s="29" customFormat="1" x14ac:dyDescent="0.2"/>
    <row r="183" s="29" customFormat="1" x14ac:dyDescent="0.2"/>
    <row r="184" s="29" customFormat="1" x14ac:dyDescent="0.2"/>
    <row r="185" s="29" customFormat="1" x14ac:dyDescent="0.2"/>
    <row r="186" s="29" customFormat="1" x14ac:dyDescent="0.2"/>
    <row r="187" s="29" customFormat="1" x14ac:dyDescent="0.2"/>
    <row r="188" s="29" customFormat="1" x14ac:dyDescent="0.2"/>
  </sheetData>
  <mergeCells count="81">
    <mergeCell ref="J80:J93"/>
    <mergeCell ref="C29:D29"/>
    <mergeCell ref="C22:D22"/>
    <mergeCell ref="A1:E1"/>
    <mergeCell ref="A2:E2"/>
    <mergeCell ref="A6:B6"/>
    <mergeCell ref="C6:D6"/>
    <mergeCell ref="E8:E32"/>
    <mergeCell ref="C9:D11"/>
    <mergeCell ref="C13:D13"/>
    <mergeCell ref="C14:D14"/>
    <mergeCell ref="A16:B16"/>
    <mergeCell ref="C16:D16"/>
    <mergeCell ref="A17:B17"/>
    <mergeCell ref="C17:D17"/>
    <mergeCell ref="C19:D19"/>
    <mergeCell ref="C20:D20"/>
    <mergeCell ref="C21:D21"/>
    <mergeCell ref="A32:B32"/>
    <mergeCell ref="A34:B34"/>
    <mergeCell ref="C34:D34"/>
    <mergeCell ref="C23:D23"/>
    <mergeCell ref="C24:D24"/>
    <mergeCell ref="C25:D25"/>
    <mergeCell ref="A26:B26"/>
    <mergeCell ref="C26:D26"/>
    <mergeCell ref="C28:D28"/>
    <mergeCell ref="C41:D41"/>
    <mergeCell ref="E34:E35"/>
    <mergeCell ref="A35:B35"/>
    <mergeCell ref="C35:D35"/>
    <mergeCell ref="A39:B39"/>
    <mergeCell ref="C39:D39"/>
    <mergeCell ref="E39:E41"/>
    <mergeCell ref="C40:D40"/>
    <mergeCell ref="A41:B41"/>
    <mergeCell ref="E43:E46"/>
    <mergeCell ref="C44:D44"/>
    <mergeCell ref="A45:B45"/>
    <mergeCell ref="C45:D45"/>
    <mergeCell ref="C46:D46"/>
    <mergeCell ref="C51:D51"/>
    <mergeCell ref="C52:D52"/>
    <mergeCell ref="C53:D53"/>
    <mergeCell ref="A43:B43"/>
    <mergeCell ref="C43:D43"/>
    <mergeCell ref="C65:D65"/>
    <mergeCell ref="E65:E70"/>
    <mergeCell ref="C66:D66"/>
    <mergeCell ref="A67:B67"/>
    <mergeCell ref="C67:D67"/>
    <mergeCell ref="C69:D69"/>
    <mergeCell ref="C70:D70"/>
    <mergeCell ref="C30:D32"/>
    <mergeCell ref="C60:D60"/>
    <mergeCell ref="E60:E63"/>
    <mergeCell ref="C61:D61"/>
    <mergeCell ref="A63:B63"/>
    <mergeCell ref="C63:D63"/>
    <mergeCell ref="C62:D62"/>
    <mergeCell ref="C55:D55"/>
    <mergeCell ref="E55:E58"/>
    <mergeCell ref="C56:D56"/>
    <mergeCell ref="A58:B58"/>
    <mergeCell ref="C58:D58"/>
    <mergeCell ref="A57:B57"/>
    <mergeCell ref="C57:D57"/>
    <mergeCell ref="C50:D50"/>
    <mergeCell ref="E50:E53"/>
    <mergeCell ref="A79:H79"/>
    <mergeCell ref="C68:D68"/>
    <mergeCell ref="A69:B69"/>
    <mergeCell ref="A80:C80"/>
    <mergeCell ref="D80:H80"/>
    <mergeCell ref="E72:E77"/>
    <mergeCell ref="A76:B76"/>
    <mergeCell ref="C76:D76"/>
    <mergeCell ref="A77:B77"/>
    <mergeCell ref="C77:D77"/>
    <mergeCell ref="A72:B72"/>
    <mergeCell ref="C72:D75"/>
  </mergeCells>
  <conditionalFormatting sqref="A7:D29 F7:XFD35 A30:C30 A31:B32 A33:D33 A71:XFD72 A78:XFD80 A81:I93 K81:XFD93 A94:XFD1048576">
    <cfRule type="cellIs" dxfId="25" priority="34" operator="equal">
      <formula>"Complete"</formula>
    </cfRule>
    <cfRule type="cellIs" dxfId="24" priority="33" operator="equal">
      <formula>"Pending"</formula>
    </cfRule>
  </conditionalFormatting>
  <conditionalFormatting sqref="A40:D41">
    <cfRule type="cellIs" dxfId="23" priority="30" operator="equal">
      <formula>"Complete"</formula>
    </cfRule>
    <cfRule type="cellIs" dxfId="22" priority="29" operator="equal">
      <formula>"Pending"</formula>
    </cfRule>
  </conditionalFormatting>
  <conditionalFormatting sqref="A43:D46">
    <cfRule type="cellIs" dxfId="21" priority="17" operator="equal">
      <formula>"Pending"</formula>
    </cfRule>
    <cfRule type="cellIs" dxfId="20" priority="18" operator="equal">
      <formula>"Complete"</formula>
    </cfRule>
  </conditionalFormatting>
  <conditionalFormatting sqref="A73:D77 F73:XFD77">
    <cfRule type="cellIs" dxfId="19" priority="5" operator="equal">
      <formula>"Pending"</formula>
    </cfRule>
    <cfRule type="cellIs" dxfId="18" priority="6" operator="equal">
      <formula>"Complete"</formula>
    </cfRule>
  </conditionalFormatting>
  <conditionalFormatting sqref="A1:XFD6">
    <cfRule type="cellIs" dxfId="17" priority="36" operator="equal">
      <formula>"Complete"</formula>
    </cfRule>
    <cfRule type="cellIs" dxfId="16" priority="35" operator="equal">
      <formula>"Pending"</formula>
    </cfRule>
  </conditionalFormatting>
  <conditionalFormatting sqref="A36:XFD42 F43:XFD46">
    <cfRule type="cellIs" dxfId="15" priority="19" operator="equal">
      <formula>"Pending"</formula>
    </cfRule>
    <cfRule type="cellIs" dxfId="14" priority="20" operator="equal">
      <formula>"Complete"</formula>
    </cfRule>
  </conditionalFormatting>
  <conditionalFormatting sqref="A47:XFD67 A68:B70 E68:XFD70">
    <cfRule type="cellIs" dxfId="13" priority="7" operator="equal">
      <formula>"Pending"</formula>
    </cfRule>
    <cfRule type="cellIs" dxfId="12" priority="8" operator="equal">
      <formula>"Complete"</formula>
    </cfRule>
  </conditionalFormatting>
  <conditionalFormatting sqref="C69:D69">
    <cfRule type="cellIs" dxfId="11" priority="1" operator="equal">
      <formula>"Pending"</formula>
    </cfRule>
    <cfRule type="cellIs" dxfId="10" priority="2" operator="equal">
      <formula>"Complete"</formula>
    </cfRule>
  </conditionalFormatting>
  <conditionalFormatting sqref="E8 A34:A35">
    <cfRule type="cellIs" dxfId="9" priority="37" operator="equal">
      <formula>"Pending"</formula>
    </cfRule>
    <cfRule type="cellIs" dxfId="8" priority="38" operator="equal">
      <formula>"Complete"</formula>
    </cfRule>
  </conditionalFormatting>
  <conditionalFormatting sqref="E34">
    <cfRule type="cellIs" dxfId="7" priority="10" operator="equal">
      <formula>"Complete"</formula>
    </cfRule>
    <cfRule type="cellIs" dxfId="6" priority="9" operator="equal">
      <formula>"Pending"</formula>
    </cfRule>
  </conditionalFormatting>
  <conditionalFormatting sqref="E39">
    <cfRule type="cellIs" dxfId="5" priority="23" operator="equal">
      <formula>"Pending"</formula>
    </cfRule>
    <cfRule type="cellIs" dxfId="4" priority="24" operator="equal">
      <formula>"Complete"</formula>
    </cfRule>
  </conditionalFormatting>
  <conditionalFormatting sqref="E41">
    <cfRule type="cellIs" dxfId="3" priority="14" operator="equal">
      <formula>"Complete"</formula>
    </cfRule>
    <cfRule type="cellIs" dxfId="2" priority="13" operator="equal">
      <formula>"Pending"</formula>
    </cfRule>
  </conditionalFormatting>
  <conditionalFormatting sqref="E43">
    <cfRule type="cellIs" dxfId="1" priority="16" operator="equal">
      <formula>"Complete"</formula>
    </cfRule>
    <cfRule type="cellIs" dxfId="0" priority="15" operator="equal">
      <formula>"Pending"</formula>
    </cfRule>
  </conditionalFormatting>
  <dataValidations count="3">
    <dataValidation type="list" allowBlank="1" showInputMessage="1" showErrorMessage="1" sqref="E8 E41 E39 E43 E34 E50:E53 J80 E65:E70 E72 E60:E63 E55:E58" xr:uid="{261F5F39-6E72-E748-9A0A-74821A7FD45E}">
      <formula1>"Pending,Complete"</formula1>
    </dataValidation>
    <dataValidation type="list" allowBlank="1" showInputMessage="1" showErrorMessage="1" sqref="H15" xr:uid="{23DB509D-128C-284E-AE35-A429DD4A7788}">
      <formula1>"-, Pass, Fail"</formula1>
    </dataValidation>
    <dataValidation type="list" allowBlank="1" showInputMessage="1" showErrorMessage="1" sqref="B13" xr:uid="{10E36786-5B39-F348-9A6E-13FBA8CE1D65}">
      <formula1>"Windows Server 2016,Windows Server 2019,Windows Server 2022"</formula1>
    </dataValidation>
  </dataValidations>
  <hyperlinks>
    <hyperlink ref="C34" r:id="rId1" location="all_products" xr:uid="{8AD6A176-1241-7447-AEBB-734465EAE4B2}"/>
    <hyperlink ref="B95" r:id="rId2" xr:uid="{8657681F-77E8-DB40-B388-01A79405B53D}"/>
    <hyperlink ref="C9" r:id="rId3" xr:uid="{704412CA-F3F5-7A42-B7E2-1E48AC2346E7}"/>
    <hyperlink ref="B3" r:id="rId4" xr:uid="{8C79AED5-95BE-F64A-9005-50014949FCD9}"/>
    <hyperlink ref="B4" r:id="rId5" xr:uid="{C6F9AD10-AC83-864D-B4E5-EF4125280377}"/>
    <hyperlink ref="C30" r:id="rId6" xr:uid="{C8D0CAA8-0760-A240-935A-4F99DBA2B314}"/>
    <hyperlink ref="C57" r:id="rId7" xr:uid="{8F3DF8BC-C4E3-8B47-9685-5B8491B7179D}"/>
    <hyperlink ref="C63" r:id="rId8" xr:uid="{15B1B33F-2BB1-BD4F-AB48-9B18A4CD0CCB}"/>
    <hyperlink ref="C65" r:id="rId9" xr:uid="{DD979F06-AFE0-5745-A3B7-41B974871E85}"/>
    <hyperlink ref="C77" r:id="rId10" xr:uid="{C74522FB-A90D-F948-902E-874308C2F2AB}"/>
  </hyperlinks>
  <pageMargins left="0.7" right="0.7" top="0.75" bottom="0.75" header="0.3" footer="0.3"/>
  <pageSetup paperSize="9" orientation="portrait"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Z100"/>
  <sheetViews>
    <sheetView workbookViewId="0">
      <selection activeCell="A3" sqref="A3"/>
    </sheetView>
  </sheetViews>
  <sheetFormatPr baseColWidth="10" defaultRowHeight="16" x14ac:dyDescent="0.2"/>
  <cols>
    <col min="1" max="13" width="10.7109375" style="2"/>
    <col min="14" max="52" width="10.7109375" style="29"/>
    <col min="53" max="16384" width="10.7109375" style="2"/>
  </cols>
  <sheetData>
    <row r="1" spans="1:13" ht="35" x14ac:dyDescent="0.2">
      <c r="A1" s="214" t="s">
        <v>11</v>
      </c>
      <c r="B1" s="214"/>
      <c r="C1" s="214"/>
      <c r="D1" s="214"/>
      <c r="E1" s="214"/>
      <c r="F1" s="214"/>
      <c r="G1" s="214"/>
      <c r="H1" s="214"/>
      <c r="I1" s="214"/>
      <c r="J1" s="214"/>
      <c r="K1" s="214"/>
      <c r="L1" s="214"/>
      <c r="M1" s="214"/>
    </row>
    <row r="2" spans="1:13" s="29" customFormat="1" x14ac:dyDescent="0.2"/>
    <row r="3" spans="1:13" s="29" customFormat="1" x14ac:dyDescent="0.2"/>
    <row r="4" spans="1:13" s="29" customFormat="1" x14ac:dyDescent="0.2"/>
    <row r="5" spans="1:13" s="29" customFormat="1" x14ac:dyDescent="0.2"/>
    <row r="6" spans="1:13" s="29" customFormat="1" x14ac:dyDescent="0.2"/>
    <row r="7" spans="1:13" s="29" customFormat="1" x14ac:dyDescent="0.2"/>
    <row r="8" spans="1:13" s="29" customFormat="1" x14ac:dyDescent="0.2"/>
    <row r="9" spans="1:13" s="29" customFormat="1" x14ac:dyDescent="0.2"/>
    <row r="10" spans="1:13" s="29" customFormat="1" x14ac:dyDescent="0.2"/>
    <row r="11" spans="1:13" s="29" customFormat="1" x14ac:dyDescent="0.2"/>
    <row r="12" spans="1:13" s="29" customFormat="1" x14ac:dyDescent="0.2"/>
    <row r="13" spans="1:13" s="29" customFormat="1" x14ac:dyDescent="0.2"/>
    <row r="14" spans="1:13" s="29" customFormat="1" x14ac:dyDescent="0.2"/>
    <row r="15" spans="1:13" s="29" customFormat="1" x14ac:dyDescent="0.2"/>
    <row r="16" spans="1:13" s="29" customFormat="1" x14ac:dyDescent="0.2"/>
    <row r="17" s="29" customFormat="1" x14ac:dyDescent="0.2"/>
    <row r="18" s="29" customFormat="1" x14ac:dyDescent="0.2"/>
    <row r="19" s="29" customFormat="1" x14ac:dyDescent="0.2"/>
    <row r="20" s="29" customFormat="1" x14ac:dyDescent="0.2"/>
    <row r="21" s="29" customFormat="1" x14ac:dyDescent="0.2"/>
    <row r="22" s="29" customFormat="1" x14ac:dyDescent="0.2"/>
    <row r="23" s="29" customFormat="1" x14ac:dyDescent="0.2"/>
    <row r="24" s="29" customFormat="1" x14ac:dyDescent="0.2"/>
    <row r="25" s="29" customFormat="1" x14ac:dyDescent="0.2"/>
    <row r="26" s="29" customFormat="1" x14ac:dyDescent="0.2"/>
    <row r="27" s="29" customFormat="1" x14ac:dyDescent="0.2"/>
    <row r="28" s="29" customFormat="1" x14ac:dyDescent="0.2"/>
    <row r="29" s="29" customFormat="1" x14ac:dyDescent="0.2"/>
    <row r="30" s="29" customFormat="1" x14ac:dyDescent="0.2"/>
    <row r="31" s="29" customFormat="1" x14ac:dyDescent="0.2"/>
    <row r="32" s="29" customFormat="1" x14ac:dyDescent="0.2"/>
    <row r="33" s="29" customFormat="1" x14ac:dyDescent="0.2"/>
    <row r="34" s="29" customFormat="1" x14ac:dyDescent="0.2"/>
    <row r="35" s="29" customFormat="1" x14ac:dyDescent="0.2"/>
    <row r="36" s="29" customFormat="1" x14ac:dyDescent="0.2"/>
    <row r="37" s="29" customFormat="1" x14ac:dyDescent="0.2"/>
    <row r="38" s="29" customFormat="1" x14ac:dyDescent="0.2"/>
    <row r="39" s="29" customFormat="1" x14ac:dyDescent="0.2"/>
    <row r="40" s="29" customFormat="1" x14ac:dyDescent="0.2"/>
    <row r="41" s="29" customFormat="1" x14ac:dyDescent="0.2"/>
    <row r="42" s="29" customFormat="1" x14ac:dyDescent="0.2"/>
    <row r="43" s="29" customFormat="1" x14ac:dyDescent="0.2"/>
    <row r="44" s="29" customFormat="1" x14ac:dyDescent="0.2"/>
    <row r="45" s="29" customFormat="1" x14ac:dyDescent="0.2"/>
    <row r="46" s="29" customFormat="1" x14ac:dyDescent="0.2"/>
    <row r="47" s="29" customFormat="1" x14ac:dyDescent="0.2"/>
    <row r="48" s="29" customFormat="1" x14ac:dyDescent="0.2"/>
    <row r="49" s="29" customFormat="1" x14ac:dyDescent="0.2"/>
    <row r="50" s="29" customFormat="1" x14ac:dyDescent="0.2"/>
    <row r="51" s="29" customFormat="1" x14ac:dyDescent="0.2"/>
    <row r="52" s="29" customFormat="1" x14ac:dyDescent="0.2"/>
    <row r="53" s="29" customFormat="1" x14ac:dyDescent="0.2"/>
    <row r="54" s="29" customFormat="1" x14ac:dyDescent="0.2"/>
    <row r="55" s="29" customFormat="1" x14ac:dyDescent="0.2"/>
    <row r="56" s="29" customFormat="1" x14ac:dyDescent="0.2"/>
    <row r="57" s="29" customFormat="1" x14ac:dyDescent="0.2"/>
    <row r="58" s="29" customFormat="1" x14ac:dyDescent="0.2"/>
    <row r="59" s="29" customFormat="1" x14ac:dyDescent="0.2"/>
    <row r="60" s="29" customFormat="1" x14ac:dyDescent="0.2"/>
    <row r="61" s="29" customFormat="1" x14ac:dyDescent="0.2"/>
    <row r="62" s="29" customFormat="1" x14ac:dyDescent="0.2"/>
    <row r="63" s="29" customFormat="1" x14ac:dyDescent="0.2"/>
    <row r="64" s="29" customFormat="1" x14ac:dyDescent="0.2"/>
    <row r="65" s="29" customFormat="1" x14ac:dyDescent="0.2"/>
    <row r="66" s="29" customFormat="1" x14ac:dyDescent="0.2"/>
    <row r="67" s="29" customFormat="1" x14ac:dyDescent="0.2"/>
    <row r="68" s="29" customFormat="1" x14ac:dyDescent="0.2"/>
    <row r="69" s="29" customFormat="1" x14ac:dyDescent="0.2"/>
    <row r="70" s="29" customFormat="1" x14ac:dyDescent="0.2"/>
    <row r="71" s="29" customFormat="1" x14ac:dyDescent="0.2"/>
    <row r="72" s="29" customFormat="1" x14ac:dyDescent="0.2"/>
    <row r="73" s="29" customFormat="1" x14ac:dyDescent="0.2"/>
    <row r="74" s="29" customFormat="1" x14ac:dyDescent="0.2"/>
    <row r="75" s="29" customFormat="1" x14ac:dyDescent="0.2"/>
    <row r="76" s="29" customFormat="1" x14ac:dyDescent="0.2"/>
    <row r="77" s="29" customFormat="1" x14ac:dyDescent="0.2"/>
    <row r="78" s="29" customFormat="1" x14ac:dyDescent="0.2"/>
    <row r="79" s="29" customFormat="1" x14ac:dyDescent="0.2"/>
    <row r="80" s="29" customFormat="1" x14ac:dyDescent="0.2"/>
    <row r="81" s="29" customFormat="1" x14ac:dyDescent="0.2"/>
    <row r="82" s="29" customFormat="1" x14ac:dyDescent="0.2"/>
    <row r="83" s="29" customFormat="1" x14ac:dyDescent="0.2"/>
    <row r="84" s="29" customFormat="1" x14ac:dyDescent="0.2"/>
    <row r="85" s="29" customFormat="1" x14ac:dyDescent="0.2"/>
    <row r="86" s="29" customFormat="1" x14ac:dyDescent="0.2"/>
    <row r="87" s="29" customFormat="1" x14ac:dyDescent="0.2"/>
    <row r="88" s="29" customFormat="1" x14ac:dyDescent="0.2"/>
    <row r="89" s="29" customFormat="1" x14ac:dyDescent="0.2"/>
    <row r="90" s="29" customFormat="1" x14ac:dyDescent="0.2"/>
    <row r="91" s="29" customFormat="1" x14ac:dyDescent="0.2"/>
    <row r="92" s="29" customFormat="1" x14ac:dyDescent="0.2"/>
    <row r="93" s="29" customFormat="1" x14ac:dyDescent="0.2"/>
    <row r="94" s="29" customFormat="1" x14ac:dyDescent="0.2"/>
    <row r="95" s="29" customFormat="1" x14ac:dyDescent="0.2"/>
    <row r="96" s="29" customFormat="1" x14ac:dyDescent="0.2"/>
    <row r="97" s="29" customFormat="1" x14ac:dyDescent="0.2"/>
    <row r="98" s="29" customFormat="1" x14ac:dyDescent="0.2"/>
    <row r="99" s="29" customFormat="1" x14ac:dyDescent="0.2"/>
    <row r="100" s="29" customFormat="1" x14ac:dyDescent="0.2"/>
  </sheetData>
  <mergeCells count="1">
    <mergeCell ref="A1:M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W278"/>
  <sheetViews>
    <sheetView workbookViewId="0">
      <selection activeCell="A5" sqref="A5"/>
    </sheetView>
  </sheetViews>
  <sheetFormatPr baseColWidth="10" defaultRowHeight="16" x14ac:dyDescent="0.2"/>
  <cols>
    <col min="1" max="1" width="40.7109375" style="12" customWidth="1"/>
    <col min="2" max="2" width="30.7109375" style="12" customWidth="1"/>
    <col min="3" max="3" width="50.7109375" style="12" customWidth="1"/>
    <col min="4" max="4" width="23.7109375" style="15" customWidth="1"/>
    <col min="5" max="14" width="10.7109375" style="40"/>
    <col min="15" max="49" width="10.7109375" style="41"/>
    <col min="50" max="16384" width="10.7109375" style="12"/>
  </cols>
  <sheetData>
    <row r="1" spans="1:39" ht="35" x14ac:dyDescent="0.2">
      <c r="A1" s="214" t="s">
        <v>150</v>
      </c>
      <c r="B1" s="214"/>
      <c r="C1" s="214"/>
      <c r="D1" s="214"/>
      <c r="E1" s="34"/>
      <c r="F1" s="34"/>
      <c r="G1" s="34"/>
      <c r="H1" s="34"/>
      <c r="I1" s="34"/>
      <c r="J1" s="34"/>
      <c r="K1" s="34"/>
      <c r="L1" s="34"/>
      <c r="M1" s="34"/>
      <c r="N1" s="34"/>
    </row>
    <row r="2" spans="1:39" x14ac:dyDescent="0.2">
      <c r="A2" s="32"/>
      <c r="B2" s="32"/>
      <c r="C2" s="32"/>
      <c r="D2" s="39"/>
      <c r="E2" s="29"/>
      <c r="F2" s="29"/>
      <c r="G2" s="29"/>
      <c r="H2" s="29"/>
    </row>
    <row r="3" spans="1:39" s="44" customFormat="1" ht="33" customHeight="1" x14ac:dyDescent="0.2">
      <c r="A3" s="183" t="s">
        <v>108</v>
      </c>
      <c r="B3" s="184" t="s">
        <v>174</v>
      </c>
      <c r="C3" s="183" t="s">
        <v>109</v>
      </c>
      <c r="D3" s="184" t="s">
        <v>175</v>
      </c>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row>
    <row r="4" spans="1:39" s="49" customFormat="1" x14ac:dyDescent="0.2">
      <c r="A4" s="45" t="s">
        <v>176</v>
      </c>
      <c r="B4" s="46"/>
      <c r="C4" s="46"/>
      <c r="D4" s="47"/>
      <c r="E4" s="48"/>
      <c r="F4" s="48"/>
      <c r="G4" s="48"/>
      <c r="H4" s="48"/>
      <c r="I4" s="48"/>
      <c r="J4" s="48"/>
      <c r="K4" s="48"/>
      <c r="L4" s="48"/>
      <c r="M4" s="48"/>
      <c r="N4" s="48"/>
      <c r="O4" s="48"/>
      <c r="P4" s="48"/>
      <c r="Q4" s="48"/>
      <c r="S4" s="50"/>
      <c r="T4" s="50"/>
      <c r="U4" s="50"/>
      <c r="V4" s="50"/>
      <c r="W4" s="50"/>
      <c r="X4" s="50"/>
      <c r="Y4" s="50"/>
      <c r="Z4" s="50"/>
      <c r="AA4" s="50"/>
      <c r="AB4" s="50"/>
      <c r="AC4" s="50"/>
      <c r="AD4" s="50"/>
      <c r="AE4" s="50"/>
      <c r="AF4" s="50"/>
      <c r="AG4" s="50"/>
      <c r="AH4" s="50"/>
      <c r="AI4" s="50"/>
      <c r="AJ4" s="50"/>
      <c r="AK4" s="50"/>
      <c r="AL4" s="50"/>
      <c r="AM4" s="50"/>
    </row>
    <row r="5" spans="1:39" s="49" customFormat="1" x14ac:dyDescent="0.2">
      <c r="A5" s="51"/>
      <c r="B5" s="52"/>
      <c r="C5" s="52"/>
      <c r="D5" s="52"/>
      <c r="E5" s="53"/>
      <c r="F5" s="53"/>
      <c r="G5" s="53"/>
      <c r="H5" s="53"/>
      <c r="I5" s="53"/>
      <c r="J5" s="53"/>
      <c r="K5" s="53"/>
      <c r="L5" s="53"/>
      <c r="M5" s="53"/>
      <c r="N5" s="53"/>
      <c r="O5" s="53"/>
      <c r="P5" s="53"/>
      <c r="Q5" s="53"/>
      <c r="R5" s="50"/>
      <c r="S5" s="50"/>
      <c r="T5" s="50"/>
      <c r="U5" s="50"/>
      <c r="V5" s="50"/>
      <c r="W5" s="50"/>
      <c r="X5" s="50"/>
      <c r="Y5" s="50"/>
      <c r="Z5" s="50"/>
      <c r="AA5" s="50"/>
      <c r="AB5" s="50"/>
      <c r="AC5" s="50"/>
      <c r="AD5" s="50"/>
      <c r="AE5" s="50"/>
      <c r="AF5" s="50"/>
      <c r="AG5" s="50"/>
      <c r="AH5" s="50"/>
      <c r="AI5" s="50"/>
      <c r="AJ5" s="50"/>
      <c r="AK5" s="50"/>
      <c r="AL5" s="50"/>
      <c r="AM5" s="50"/>
    </row>
    <row r="6" spans="1:39" s="49" customFormat="1" x14ac:dyDescent="0.2">
      <c r="A6" s="51"/>
      <c r="B6" s="52"/>
      <c r="C6" s="52"/>
      <c r="D6" s="52"/>
      <c r="E6" s="53"/>
      <c r="F6" s="53"/>
      <c r="G6" s="53"/>
      <c r="H6" s="53"/>
      <c r="I6" s="53"/>
      <c r="J6" s="53"/>
      <c r="K6" s="53"/>
      <c r="L6" s="53"/>
      <c r="M6" s="53"/>
      <c r="N6" s="53"/>
      <c r="O6" s="53"/>
      <c r="P6" s="53"/>
      <c r="Q6" s="53"/>
      <c r="R6" s="50"/>
      <c r="S6" s="50"/>
      <c r="T6" s="50"/>
      <c r="U6" s="50"/>
      <c r="V6" s="50"/>
      <c r="W6" s="50"/>
      <c r="X6" s="50"/>
      <c r="Y6" s="50"/>
      <c r="Z6" s="50"/>
      <c r="AA6" s="50"/>
      <c r="AB6" s="50"/>
      <c r="AC6" s="50"/>
      <c r="AD6" s="50"/>
      <c r="AE6" s="50"/>
      <c r="AF6" s="50"/>
      <c r="AG6" s="50"/>
      <c r="AH6" s="50"/>
      <c r="AI6" s="50"/>
      <c r="AJ6" s="50"/>
      <c r="AK6" s="50"/>
      <c r="AL6" s="50"/>
      <c r="AM6" s="50"/>
    </row>
    <row r="7" spans="1:39" s="49" customFormat="1" x14ac:dyDescent="0.2">
      <c r="A7" s="51"/>
      <c r="B7" s="52"/>
      <c r="C7" s="52"/>
      <c r="D7" s="52"/>
      <c r="E7" s="53"/>
      <c r="F7" s="53"/>
      <c r="G7" s="53"/>
      <c r="H7" s="53"/>
      <c r="I7" s="53"/>
      <c r="J7" s="53"/>
      <c r="K7" s="53"/>
      <c r="L7" s="53"/>
      <c r="M7" s="53"/>
      <c r="N7" s="53"/>
      <c r="O7" s="53"/>
      <c r="P7" s="53"/>
      <c r="Q7" s="53"/>
      <c r="R7" s="50"/>
      <c r="S7" s="50"/>
      <c r="T7" s="50"/>
      <c r="U7" s="50"/>
      <c r="V7" s="50"/>
      <c r="W7" s="50"/>
      <c r="X7" s="50"/>
      <c r="Y7" s="50"/>
      <c r="Z7" s="50"/>
      <c r="AA7" s="50"/>
      <c r="AB7" s="50"/>
      <c r="AC7" s="50"/>
      <c r="AD7" s="50"/>
      <c r="AE7" s="50"/>
      <c r="AF7" s="50"/>
      <c r="AG7" s="50"/>
      <c r="AH7" s="50"/>
      <c r="AI7" s="50"/>
      <c r="AJ7" s="50"/>
      <c r="AK7" s="50"/>
      <c r="AL7" s="50"/>
      <c r="AM7" s="50"/>
    </row>
    <row r="8" spans="1:39" s="49" customFormat="1" x14ac:dyDescent="0.2">
      <c r="A8" s="51"/>
      <c r="B8" s="52"/>
      <c r="C8" s="52"/>
      <c r="D8" s="52"/>
      <c r="E8" s="53"/>
      <c r="F8" s="53"/>
      <c r="G8" s="53"/>
      <c r="H8" s="53"/>
      <c r="I8" s="53"/>
      <c r="J8" s="53"/>
      <c r="K8" s="53"/>
      <c r="L8" s="53"/>
      <c r="M8" s="53"/>
      <c r="N8" s="53"/>
      <c r="O8" s="53"/>
      <c r="P8" s="53"/>
      <c r="Q8" s="53"/>
      <c r="R8" s="50"/>
      <c r="S8" s="50"/>
      <c r="T8" s="50"/>
      <c r="U8" s="50"/>
      <c r="V8" s="50"/>
      <c r="W8" s="50"/>
      <c r="X8" s="50"/>
      <c r="Y8" s="50"/>
      <c r="Z8" s="50"/>
      <c r="AA8" s="50"/>
      <c r="AB8" s="50"/>
      <c r="AC8" s="50"/>
      <c r="AD8" s="50"/>
      <c r="AE8" s="50"/>
      <c r="AF8" s="50"/>
      <c r="AG8" s="50"/>
      <c r="AH8" s="50"/>
      <c r="AI8" s="50"/>
      <c r="AJ8" s="50"/>
      <c r="AK8" s="50"/>
      <c r="AL8" s="50"/>
      <c r="AM8" s="50"/>
    </row>
    <row r="9" spans="1:39" s="49" customFormat="1" x14ac:dyDescent="0.2">
      <c r="A9" s="51"/>
      <c r="B9" s="52"/>
      <c r="C9" s="52"/>
      <c r="D9" s="52"/>
      <c r="E9" s="53"/>
      <c r="F9" s="53"/>
      <c r="G9" s="53"/>
      <c r="H9" s="53"/>
      <c r="I9" s="53"/>
      <c r="J9" s="53"/>
      <c r="K9" s="53"/>
      <c r="L9" s="53"/>
      <c r="M9" s="53"/>
      <c r="N9" s="53"/>
      <c r="O9" s="53"/>
      <c r="P9" s="53"/>
      <c r="Q9" s="53"/>
      <c r="R9" s="50"/>
      <c r="S9" s="50"/>
      <c r="T9" s="50"/>
      <c r="U9" s="50"/>
      <c r="V9" s="50"/>
      <c r="W9" s="50"/>
      <c r="X9" s="50"/>
      <c r="Y9" s="50"/>
      <c r="Z9" s="50"/>
      <c r="AA9" s="50"/>
      <c r="AB9" s="50"/>
      <c r="AC9" s="50"/>
      <c r="AD9" s="50"/>
      <c r="AE9" s="50"/>
      <c r="AF9" s="50"/>
      <c r="AG9" s="50"/>
      <c r="AH9" s="50"/>
      <c r="AI9" s="50"/>
      <c r="AJ9" s="50"/>
      <c r="AK9" s="50"/>
      <c r="AL9" s="50"/>
      <c r="AM9" s="50"/>
    </row>
    <row r="10" spans="1:39" s="49" customFormat="1" x14ac:dyDescent="0.2">
      <c r="A10" s="51"/>
      <c r="B10" s="52"/>
      <c r="C10" s="52"/>
      <c r="D10" s="52"/>
      <c r="E10" s="53"/>
      <c r="F10" s="53"/>
      <c r="G10" s="53"/>
      <c r="H10" s="53"/>
      <c r="I10" s="53"/>
      <c r="J10" s="53"/>
      <c r="K10" s="53"/>
      <c r="L10" s="53"/>
      <c r="M10" s="53"/>
      <c r="N10" s="53"/>
      <c r="O10" s="53"/>
      <c r="P10" s="53"/>
      <c r="Q10" s="53"/>
      <c r="R10" s="50"/>
      <c r="S10" s="50"/>
      <c r="T10" s="50"/>
      <c r="U10" s="50"/>
      <c r="V10" s="50"/>
      <c r="W10" s="50"/>
      <c r="X10" s="50"/>
      <c r="Y10" s="50"/>
      <c r="Z10" s="50"/>
      <c r="AA10" s="50"/>
      <c r="AB10" s="50"/>
      <c r="AC10" s="50"/>
      <c r="AD10" s="50"/>
      <c r="AE10" s="50"/>
      <c r="AF10" s="50"/>
      <c r="AG10" s="50"/>
      <c r="AH10" s="50"/>
      <c r="AI10" s="50"/>
      <c r="AJ10" s="50"/>
      <c r="AK10" s="50"/>
      <c r="AL10" s="50"/>
      <c r="AM10" s="50"/>
    </row>
    <row r="11" spans="1:39" s="49" customFormat="1" x14ac:dyDescent="0.2">
      <c r="A11" s="51"/>
      <c r="B11" s="52"/>
      <c r="C11" s="52"/>
      <c r="D11" s="52"/>
      <c r="E11" s="53"/>
      <c r="F11" s="53"/>
      <c r="G11" s="53"/>
      <c r="H11" s="53"/>
      <c r="I11" s="53"/>
      <c r="J11" s="53"/>
      <c r="K11" s="53"/>
      <c r="L11" s="53"/>
      <c r="M11" s="53"/>
      <c r="N11" s="53"/>
      <c r="O11" s="53"/>
      <c r="P11" s="53"/>
      <c r="Q11" s="53"/>
      <c r="R11" s="50"/>
      <c r="S11" s="50"/>
      <c r="T11" s="50"/>
      <c r="U11" s="50"/>
      <c r="V11" s="50"/>
      <c r="W11" s="50"/>
      <c r="X11" s="50"/>
      <c r="Y11" s="50"/>
      <c r="Z11" s="50"/>
      <c r="AA11" s="50"/>
      <c r="AB11" s="50"/>
      <c r="AC11" s="50"/>
      <c r="AD11" s="50"/>
      <c r="AE11" s="50"/>
      <c r="AF11" s="50"/>
      <c r="AG11" s="50"/>
      <c r="AH11" s="50"/>
      <c r="AI11" s="50"/>
      <c r="AJ11" s="50"/>
      <c r="AK11" s="50"/>
      <c r="AL11" s="50"/>
      <c r="AM11" s="50"/>
    </row>
    <row r="12" spans="1:39" s="49" customFormat="1" x14ac:dyDescent="0.2">
      <c r="A12" s="45" t="s">
        <v>665</v>
      </c>
      <c r="B12" s="46"/>
      <c r="C12" s="46"/>
      <c r="D12" s="47"/>
      <c r="E12" s="48"/>
      <c r="F12" s="48"/>
      <c r="G12" s="48"/>
      <c r="H12" s="48"/>
      <c r="I12" s="48"/>
      <c r="J12" s="48"/>
      <c r="K12" s="48"/>
      <c r="L12" s="48"/>
      <c r="M12" s="48"/>
      <c r="N12" s="48"/>
      <c r="O12" s="48"/>
      <c r="P12" s="48"/>
      <c r="Q12" s="48"/>
      <c r="S12" s="50"/>
      <c r="T12" s="50"/>
      <c r="U12" s="50"/>
      <c r="V12" s="50"/>
      <c r="W12" s="50"/>
      <c r="X12" s="50"/>
      <c r="Y12" s="50"/>
      <c r="Z12" s="50"/>
      <c r="AA12" s="50"/>
      <c r="AB12" s="50"/>
      <c r="AC12" s="50"/>
      <c r="AD12" s="50"/>
      <c r="AE12" s="50"/>
      <c r="AF12" s="50"/>
      <c r="AG12" s="50"/>
      <c r="AH12" s="50"/>
      <c r="AI12" s="50"/>
      <c r="AJ12" s="50"/>
      <c r="AK12" s="50"/>
      <c r="AL12" s="50"/>
      <c r="AM12" s="50"/>
    </row>
    <row r="13" spans="1:39" s="49" customFormat="1" x14ac:dyDescent="0.2">
      <c r="A13" s="51"/>
      <c r="B13" s="52"/>
      <c r="C13" s="52"/>
      <c r="D13" s="52"/>
      <c r="E13" s="53"/>
      <c r="F13" s="53"/>
      <c r="G13" s="53"/>
      <c r="H13" s="53"/>
      <c r="I13" s="53"/>
      <c r="J13" s="53"/>
      <c r="K13" s="53"/>
      <c r="L13" s="53"/>
      <c r="M13" s="53"/>
      <c r="N13" s="53"/>
      <c r="O13" s="53"/>
      <c r="P13" s="53"/>
      <c r="Q13" s="53"/>
      <c r="R13" s="50"/>
      <c r="S13" s="50"/>
      <c r="T13" s="50"/>
      <c r="U13" s="50"/>
      <c r="V13" s="50"/>
      <c r="W13" s="50"/>
      <c r="X13" s="50"/>
      <c r="Y13" s="50"/>
      <c r="Z13" s="50"/>
      <c r="AA13" s="50"/>
      <c r="AB13" s="50"/>
      <c r="AC13" s="50"/>
      <c r="AD13" s="50"/>
      <c r="AE13" s="50"/>
      <c r="AF13" s="50"/>
      <c r="AG13" s="50"/>
      <c r="AH13" s="50"/>
      <c r="AI13" s="50"/>
      <c r="AJ13" s="50"/>
      <c r="AK13" s="50"/>
      <c r="AL13" s="50"/>
      <c r="AM13" s="50"/>
    </row>
    <row r="14" spans="1:39" s="49" customFormat="1" x14ac:dyDescent="0.2">
      <c r="A14" s="51"/>
      <c r="B14" s="52"/>
      <c r="C14" s="52"/>
      <c r="D14" s="52"/>
      <c r="E14" s="53"/>
      <c r="F14" s="53"/>
      <c r="G14" s="53"/>
      <c r="H14" s="53"/>
      <c r="I14" s="53"/>
      <c r="J14" s="53"/>
      <c r="K14" s="53"/>
      <c r="L14" s="53"/>
      <c r="M14" s="53"/>
      <c r="N14" s="53"/>
      <c r="O14" s="53"/>
      <c r="P14" s="53"/>
      <c r="Q14" s="53"/>
      <c r="R14" s="50"/>
      <c r="S14" s="50"/>
      <c r="T14" s="50"/>
      <c r="U14" s="50"/>
      <c r="V14" s="50"/>
      <c r="W14" s="50"/>
      <c r="X14" s="50"/>
      <c r="Y14" s="50"/>
      <c r="Z14" s="50"/>
      <c r="AA14" s="50"/>
      <c r="AB14" s="50"/>
      <c r="AC14" s="50"/>
      <c r="AD14" s="50"/>
      <c r="AE14" s="50"/>
      <c r="AF14" s="50"/>
      <c r="AG14" s="50"/>
      <c r="AH14" s="50"/>
      <c r="AI14" s="50"/>
      <c r="AJ14" s="50"/>
      <c r="AK14" s="50"/>
      <c r="AL14" s="50"/>
      <c r="AM14" s="50"/>
    </row>
    <row r="15" spans="1:39" s="49" customFormat="1" x14ac:dyDescent="0.2">
      <c r="A15" s="51"/>
      <c r="B15" s="52"/>
      <c r="C15" s="52"/>
      <c r="D15" s="52"/>
      <c r="E15" s="53"/>
      <c r="F15" s="53"/>
      <c r="G15" s="53"/>
      <c r="H15" s="53"/>
      <c r="I15" s="53"/>
      <c r="J15" s="53"/>
      <c r="K15" s="53"/>
      <c r="L15" s="53"/>
      <c r="M15" s="53"/>
      <c r="N15" s="53"/>
      <c r="O15" s="53"/>
      <c r="P15" s="53"/>
      <c r="Q15" s="53"/>
      <c r="R15" s="50"/>
      <c r="S15" s="50"/>
      <c r="T15" s="50"/>
      <c r="U15" s="50"/>
      <c r="V15" s="50"/>
      <c r="W15" s="50"/>
      <c r="X15" s="50"/>
      <c r="Y15" s="50"/>
      <c r="Z15" s="50"/>
      <c r="AA15" s="50"/>
      <c r="AB15" s="50"/>
      <c r="AC15" s="50"/>
      <c r="AD15" s="50"/>
      <c r="AE15" s="50"/>
      <c r="AF15" s="50"/>
      <c r="AG15" s="50"/>
      <c r="AH15" s="50"/>
      <c r="AI15" s="50"/>
      <c r="AJ15" s="50"/>
      <c r="AK15" s="50"/>
      <c r="AL15" s="50"/>
      <c r="AM15" s="50"/>
    </row>
    <row r="16" spans="1:39" s="41" customFormat="1" x14ac:dyDescent="0.2">
      <c r="A16" s="32"/>
      <c r="B16" s="32"/>
      <c r="C16" s="32"/>
      <c r="D16" s="39"/>
      <c r="E16" s="29"/>
      <c r="F16" s="29"/>
      <c r="G16" s="29"/>
      <c r="H16" s="29"/>
      <c r="I16" s="40"/>
      <c r="J16" s="40"/>
      <c r="K16" s="40"/>
      <c r="L16" s="40"/>
      <c r="M16" s="40"/>
      <c r="N16" s="40"/>
    </row>
    <row r="17" spans="1:14" s="41" customFormat="1" x14ac:dyDescent="0.2">
      <c r="A17" s="32"/>
      <c r="B17" s="32"/>
      <c r="C17" s="32"/>
      <c r="D17" s="39"/>
      <c r="E17" s="29"/>
      <c r="F17" s="29"/>
      <c r="G17" s="29"/>
      <c r="H17" s="29"/>
      <c r="I17" s="40"/>
      <c r="J17" s="40"/>
      <c r="K17" s="40"/>
      <c r="L17" s="40"/>
      <c r="M17" s="40"/>
      <c r="N17" s="40"/>
    </row>
    <row r="18" spans="1:14" s="41" customFormat="1" x14ac:dyDescent="0.2">
      <c r="A18" s="32"/>
      <c r="B18" s="32"/>
      <c r="C18" s="32"/>
      <c r="D18" s="39"/>
      <c r="E18" s="29"/>
      <c r="F18" s="29"/>
      <c r="G18" s="29"/>
      <c r="H18" s="29"/>
      <c r="I18" s="40"/>
      <c r="J18" s="40"/>
      <c r="K18" s="40"/>
      <c r="L18" s="40"/>
      <c r="M18" s="40"/>
      <c r="N18" s="40"/>
    </row>
    <row r="19" spans="1:14" s="41" customFormat="1" x14ac:dyDescent="0.2">
      <c r="A19" s="32"/>
      <c r="B19" s="32"/>
      <c r="C19" s="32"/>
      <c r="D19" s="39"/>
      <c r="E19" s="29"/>
      <c r="F19" s="29"/>
      <c r="G19" s="29"/>
      <c r="H19" s="29"/>
      <c r="I19" s="40"/>
      <c r="J19" s="40"/>
      <c r="K19" s="40"/>
      <c r="L19" s="40"/>
      <c r="M19" s="40"/>
      <c r="N19" s="40"/>
    </row>
    <row r="20" spans="1:14" s="41" customFormat="1" x14ac:dyDescent="0.2">
      <c r="A20" s="32"/>
      <c r="B20" s="32"/>
      <c r="C20" s="32"/>
      <c r="D20" s="39"/>
      <c r="E20" s="29"/>
      <c r="F20" s="29"/>
      <c r="G20" s="29"/>
      <c r="H20" s="29"/>
      <c r="I20" s="40"/>
      <c r="J20" s="40"/>
      <c r="K20" s="40"/>
      <c r="L20" s="40"/>
      <c r="M20" s="40"/>
      <c r="N20" s="40"/>
    </row>
    <row r="21" spans="1:14" s="41" customFormat="1" x14ac:dyDescent="0.2">
      <c r="A21" s="32"/>
      <c r="B21" s="32"/>
      <c r="C21" s="32"/>
      <c r="D21" s="39"/>
      <c r="E21" s="29"/>
      <c r="F21" s="29"/>
      <c r="G21" s="29"/>
      <c r="H21" s="29"/>
      <c r="I21" s="40"/>
      <c r="J21" s="40"/>
      <c r="K21" s="40"/>
      <c r="L21" s="40"/>
      <c r="M21" s="40"/>
      <c r="N21" s="40"/>
    </row>
    <row r="22" spans="1:14" s="41" customFormat="1" x14ac:dyDescent="0.2">
      <c r="A22" s="32"/>
      <c r="B22" s="32"/>
      <c r="C22" s="32"/>
      <c r="D22" s="39"/>
      <c r="E22" s="29"/>
      <c r="F22" s="29"/>
      <c r="G22" s="29"/>
      <c r="H22" s="29"/>
      <c r="I22" s="40"/>
      <c r="J22" s="40"/>
      <c r="K22" s="40"/>
      <c r="L22" s="40"/>
      <c r="M22" s="40"/>
      <c r="N22" s="40"/>
    </row>
    <row r="23" spans="1:14" s="41" customFormat="1" x14ac:dyDescent="0.2">
      <c r="A23" s="32"/>
      <c r="B23" s="32"/>
      <c r="C23" s="32"/>
      <c r="D23" s="39"/>
      <c r="E23" s="29"/>
      <c r="F23" s="29"/>
      <c r="G23" s="29"/>
      <c r="H23" s="29"/>
      <c r="I23" s="40"/>
      <c r="J23" s="40"/>
      <c r="K23" s="40"/>
      <c r="L23" s="40"/>
      <c r="M23" s="40"/>
      <c r="N23" s="40"/>
    </row>
    <row r="24" spans="1:14" s="41" customFormat="1" x14ac:dyDescent="0.2">
      <c r="A24" s="32"/>
      <c r="B24" s="32"/>
      <c r="C24" s="32"/>
      <c r="D24" s="39"/>
      <c r="E24" s="29"/>
      <c r="F24" s="29"/>
      <c r="G24" s="29"/>
      <c r="H24" s="29"/>
      <c r="I24" s="40"/>
      <c r="J24" s="40"/>
      <c r="K24" s="40"/>
      <c r="L24" s="40"/>
      <c r="M24" s="40"/>
      <c r="N24" s="40"/>
    </row>
    <row r="25" spans="1:14" s="41" customFormat="1" x14ac:dyDescent="0.2">
      <c r="A25" s="32"/>
      <c r="B25" s="32"/>
      <c r="C25" s="32"/>
      <c r="D25" s="39"/>
      <c r="E25" s="29"/>
      <c r="F25" s="29"/>
      <c r="G25" s="29"/>
      <c r="H25" s="29"/>
      <c r="I25" s="40"/>
      <c r="J25" s="40"/>
      <c r="K25" s="40"/>
      <c r="L25" s="40"/>
      <c r="M25" s="40"/>
      <c r="N25" s="40"/>
    </row>
    <row r="26" spans="1:14" s="41" customFormat="1" x14ac:dyDescent="0.2">
      <c r="A26" s="32"/>
      <c r="B26" s="32"/>
      <c r="C26" s="32"/>
      <c r="D26" s="39"/>
      <c r="E26" s="29"/>
      <c r="F26" s="29"/>
      <c r="G26" s="29"/>
      <c r="H26" s="29"/>
      <c r="I26" s="40"/>
      <c r="J26" s="40"/>
      <c r="K26" s="40"/>
      <c r="L26" s="40"/>
      <c r="M26" s="40"/>
      <c r="N26" s="40"/>
    </row>
    <row r="27" spans="1:14" s="41" customFormat="1" x14ac:dyDescent="0.2">
      <c r="A27" s="32"/>
      <c r="B27" s="32"/>
      <c r="C27" s="32"/>
      <c r="D27" s="39"/>
      <c r="E27" s="29"/>
      <c r="F27" s="29"/>
      <c r="G27" s="29"/>
      <c r="H27" s="29"/>
      <c r="I27" s="40"/>
      <c r="J27" s="40"/>
      <c r="K27" s="40"/>
      <c r="L27" s="40"/>
      <c r="M27" s="40"/>
      <c r="N27" s="40"/>
    </row>
    <row r="28" spans="1:14" s="41" customFormat="1" x14ac:dyDescent="0.2">
      <c r="A28" s="32"/>
      <c r="B28" s="32"/>
      <c r="C28" s="32"/>
      <c r="D28" s="39"/>
      <c r="E28" s="29"/>
      <c r="F28" s="29"/>
      <c r="G28" s="29"/>
      <c r="H28" s="29"/>
      <c r="I28" s="40"/>
      <c r="J28" s="40"/>
      <c r="K28" s="40"/>
      <c r="L28" s="40"/>
      <c r="M28" s="40"/>
      <c r="N28" s="40"/>
    </row>
    <row r="29" spans="1:14" s="41" customFormat="1" x14ac:dyDescent="0.2">
      <c r="A29" s="32"/>
      <c r="B29" s="32"/>
      <c r="C29" s="32"/>
      <c r="D29" s="39"/>
      <c r="E29" s="29"/>
      <c r="F29" s="29"/>
      <c r="G29" s="29"/>
      <c r="H29" s="29"/>
      <c r="I29" s="40"/>
      <c r="J29" s="40"/>
      <c r="K29" s="40"/>
      <c r="L29" s="40"/>
      <c r="M29" s="40"/>
      <c r="N29" s="40"/>
    </row>
    <row r="30" spans="1:14" s="41" customFormat="1" x14ac:dyDescent="0.2">
      <c r="A30" s="32"/>
      <c r="B30" s="32"/>
      <c r="C30" s="32"/>
      <c r="D30" s="39"/>
      <c r="E30" s="29"/>
      <c r="F30" s="29"/>
      <c r="G30" s="29"/>
      <c r="H30" s="29"/>
      <c r="I30" s="40"/>
      <c r="J30" s="40"/>
      <c r="K30" s="40"/>
      <c r="L30" s="40"/>
      <c r="M30" s="40"/>
      <c r="N30" s="40"/>
    </row>
    <row r="31" spans="1:14" s="41" customFormat="1" x14ac:dyDescent="0.2">
      <c r="A31" s="32"/>
      <c r="B31" s="32"/>
      <c r="C31" s="32"/>
      <c r="D31" s="39"/>
      <c r="E31" s="29"/>
      <c r="F31" s="29"/>
      <c r="G31" s="29"/>
      <c r="H31" s="29"/>
      <c r="I31" s="40"/>
      <c r="J31" s="40"/>
      <c r="K31" s="40"/>
      <c r="L31" s="40"/>
      <c r="M31" s="40"/>
      <c r="N31" s="40"/>
    </row>
    <row r="32" spans="1:14" s="41" customFormat="1" x14ac:dyDescent="0.2">
      <c r="A32" s="32"/>
      <c r="B32" s="32"/>
      <c r="C32" s="32"/>
      <c r="D32" s="39"/>
      <c r="E32" s="29"/>
      <c r="F32" s="29"/>
      <c r="G32" s="29"/>
      <c r="H32" s="29"/>
      <c r="I32" s="40"/>
      <c r="J32" s="40"/>
      <c r="K32" s="40"/>
      <c r="L32" s="40"/>
      <c r="M32" s="40"/>
      <c r="N32" s="40"/>
    </row>
    <row r="33" spans="1:14" s="41" customFormat="1" x14ac:dyDescent="0.2">
      <c r="A33" s="32"/>
      <c r="B33" s="32"/>
      <c r="C33" s="32"/>
      <c r="D33" s="39"/>
      <c r="E33" s="29"/>
      <c r="F33" s="29"/>
      <c r="G33" s="29"/>
      <c r="H33" s="29"/>
      <c r="I33" s="40"/>
      <c r="J33" s="40"/>
      <c r="K33" s="40"/>
      <c r="L33" s="40"/>
      <c r="M33" s="40"/>
      <c r="N33" s="40"/>
    </row>
    <row r="34" spans="1:14" s="41" customFormat="1" x14ac:dyDescent="0.2">
      <c r="A34" s="32"/>
      <c r="B34" s="32"/>
      <c r="C34" s="32"/>
      <c r="D34" s="39"/>
      <c r="E34" s="29"/>
      <c r="F34" s="29"/>
      <c r="G34" s="29"/>
      <c r="H34" s="29"/>
      <c r="I34" s="40"/>
      <c r="J34" s="40"/>
      <c r="K34" s="40"/>
      <c r="L34" s="40"/>
      <c r="M34" s="40"/>
      <c r="N34" s="40"/>
    </row>
    <row r="35" spans="1:14" s="41" customFormat="1" x14ac:dyDescent="0.2">
      <c r="A35" s="32"/>
      <c r="B35" s="32"/>
      <c r="C35" s="32"/>
      <c r="D35" s="39"/>
      <c r="E35" s="29"/>
      <c r="F35" s="29"/>
      <c r="G35" s="29"/>
      <c r="H35" s="29"/>
      <c r="I35" s="40"/>
      <c r="J35" s="40"/>
      <c r="K35" s="40"/>
      <c r="L35" s="40"/>
      <c r="M35" s="40"/>
      <c r="N35" s="40"/>
    </row>
    <row r="36" spans="1:14" s="41" customFormat="1" x14ac:dyDescent="0.2">
      <c r="A36" s="32"/>
      <c r="B36" s="32"/>
      <c r="C36" s="32"/>
      <c r="D36" s="39"/>
      <c r="E36" s="29"/>
      <c r="F36" s="29"/>
      <c r="G36" s="29"/>
      <c r="H36" s="29"/>
      <c r="I36" s="40"/>
      <c r="J36" s="40"/>
      <c r="K36" s="40"/>
      <c r="L36" s="40"/>
      <c r="M36" s="40"/>
      <c r="N36" s="40"/>
    </row>
    <row r="37" spans="1:14" s="41" customFormat="1" x14ac:dyDescent="0.2">
      <c r="A37" s="32"/>
      <c r="B37" s="32"/>
      <c r="C37" s="32"/>
      <c r="D37" s="39"/>
      <c r="E37" s="29"/>
      <c r="F37" s="29"/>
      <c r="G37" s="29"/>
      <c r="H37" s="29"/>
      <c r="I37" s="40"/>
      <c r="J37" s="40"/>
      <c r="K37" s="40"/>
      <c r="L37" s="40"/>
      <c r="M37" s="40"/>
      <c r="N37" s="40"/>
    </row>
    <row r="38" spans="1:14" s="41" customFormat="1" x14ac:dyDescent="0.2">
      <c r="A38" s="32"/>
      <c r="B38" s="32"/>
      <c r="C38" s="32"/>
      <c r="D38" s="39"/>
      <c r="E38" s="29"/>
      <c r="F38" s="29"/>
      <c r="G38" s="29"/>
      <c r="H38" s="29"/>
      <c r="I38" s="40"/>
      <c r="J38" s="40"/>
      <c r="K38" s="40"/>
      <c r="L38" s="40"/>
      <c r="M38" s="40"/>
      <c r="N38" s="40"/>
    </row>
    <row r="39" spans="1:14" s="41" customFormat="1" x14ac:dyDescent="0.2">
      <c r="A39" s="32"/>
      <c r="B39" s="32"/>
      <c r="C39" s="32"/>
      <c r="D39" s="39"/>
      <c r="E39" s="29"/>
      <c r="F39" s="29"/>
      <c r="G39" s="29"/>
      <c r="H39" s="29"/>
      <c r="I39" s="40"/>
      <c r="J39" s="40"/>
      <c r="K39" s="40"/>
      <c r="L39" s="40"/>
      <c r="M39" s="40"/>
      <c r="N39" s="40"/>
    </row>
    <row r="40" spans="1:14" s="41" customFormat="1" x14ac:dyDescent="0.2">
      <c r="A40" s="32"/>
      <c r="B40" s="32"/>
      <c r="C40" s="32"/>
      <c r="D40" s="39"/>
      <c r="E40" s="29"/>
      <c r="F40" s="29"/>
      <c r="G40" s="29"/>
      <c r="H40" s="29"/>
      <c r="I40" s="40"/>
      <c r="J40" s="40"/>
      <c r="K40" s="40"/>
      <c r="L40" s="40"/>
      <c r="M40" s="40"/>
      <c r="N40" s="40"/>
    </row>
    <row r="41" spans="1:14" s="41" customFormat="1" x14ac:dyDescent="0.2">
      <c r="A41" s="32"/>
      <c r="B41" s="32"/>
      <c r="C41" s="32"/>
      <c r="D41" s="39"/>
      <c r="E41" s="29"/>
      <c r="F41" s="29"/>
      <c r="G41" s="29"/>
      <c r="H41" s="29"/>
      <c r="I41" s="40"/>
      <c r="J41" s="40"/>
      <c r="K41" s="40"/>
      <c r="L41" s="40"/>
      <c r="M41" s="40"/>
      <c r="N41" s="40"/>
    </row>
    <row r="42" spans="1:14" s="41" customFormat="1" x14ac:dyDescent="0.2">
      <c r="A42" s="32"/>
      <c r="B42" s="32"/>
      <c r="C42" s="32"/>
      <c r="D42" s="39"/>
      <c r="E42" s="29"/>
      <c r="F42" s="29"/>
      <c r="G42" s="29"/>
      <c r="H42" s="29"/>
      <c r="I42" s="40"/>
      <c r="J42" s="40"/>
      <c r="K42" s="40"/>
      <c r="L42" s="40"/>
      <c r="M42" s="40"/>
      <c r="N42" s="40"/>
    </row>
    <row r="43" spans="1:14" s="41" customFormat="1" x14ac:dyDescent="0.2">
      <c r="A43" s="32"/>
      <c r="B43" s="32"/>
      <c r="C43" s="32"/>
      <c r="D43" s="39"/>
      <c r="E43" s="29"/>
      <c r="F43" s="29"/>
      <c r="G43" s="29"/>
      <c r="H43" s="29"/>
      <c r="I43" s="40"/>
      <c r="J43" s="40"/>
      <c r="K43" s="40"/>
      <c r="L43" s="40"/>
      <c r="M43" s="40"/>
      <c r="N43" s="40"/>
    </row>
    <row r="44" spans="1:14" s="41" customFormat="1" x14ac:dyDescent="0.2">
      <c r="A44" s="32"/>
      <c r="B44" s="32"/>
      <c r="C44" s="32"/>
      <c r="D44" s="39"/>
      <c r="E44" s="29"/>
      <c r="F44" s="29"/>
      <c r="G44" s="29"/>
      <c r="H44" s="29"/>
      <c r="I44" s="40"/>
      <c r="J44" s="40"/>
      <c r="K44" s="40"/>
      <c r="L44" s="40"/>
      <c r="M44" s="40"/>
      <c r="N44" s="40"/>
    </row>
    <row r="45" spans="1:14" s="41" customFormat="1" x14ac:dyDescent="0.2">
      <c r="A45" s="32"/>
      <c r="B45" s="32"/>
      <c r="C45" s="32"/>
      <c r="D45" s="39"/>
      <c r="E45" s="29"/>
      <c r="F45" s="29"/>
      <c r="G45" s="29"/>
      <c r="H45" s="29"/>
      <c r="I45" s="40"/>
      <c r="J45" s="40"/>
      <c r="K45" s="40"/>
      <c r="L45" s="40"/>
      <c r="M45" s="40"/>
      <c r="N45" s="40"/>
    </row>
    <row r="46" spans="1:14" s="41" customFormat="1" x14ac:dyDescent="0.2">
      <c r="A46" s="32"/>
      <c r="B46" s="32"/>
      <c r="C46" s="32"/>
      <c r="D46" s="39"/>
      <c r="E46" s="29"/>
      <c r="F46" s="29"/>
      <c r="G46" s="29"/>
      <c r="H46" s="29"/>
      <c r="I46" s="40"/>
      <c r="J46" s="40"/>
      <c r="K46" s="40"/>
      <c r="L46" s="40"/>
      <c r="M46" s="40"/>
      <c r="N46" s="40"/>
    </row>
    <row r="47" spans="1:14" s="41" customFormat="1" x14ac:dyDescent="0.2">
      <c r="A47" s="32"/>
      <c r="B47" s="32"/>
      <c r="C47" s="32"/>
      <c r="D47" s="39"/>
      <c r="E47" s="29"/>
      <c r="F47" s="29"/>
      <c r="G47" s="29"/>
      <c r="H47" s="29"/>
      <c r="I47" s="40"/>
      <c r="J47" s="40"/>
      <c r="K47" s="40"/>
      <c r="L47" s="40"/>
      <c r="M47" s="40"/>
      <c r="N47" s="40"/>
    </row>
    <row r="48" spans="1:14" s="41" customFormat="1" x14ac:dyDescent="0.2">
      <c r="A48" s="32"/>
      <c r="B48" s="32"/>
      <c r="C48" s="32"/>
      <c r="D48" s="39"/>
      <c r="E48" s="29"/>
      <c r="F48" s="29"/>
      <c r="G48" s="29"/>
      <c r="H48" s="29"/>
      <c r="I48" s="40"/>
      <c r="J48" s="40"/>
      <c r="K48" s="40"/>
      <c r="L48" s="40"/>
      <c r="M48" s="40"/>
      <c r="N48" s="40"/>
    </row>
    <row r="49" spans="1:14" s="41" customFormat="1" x14ac:dyDescent="0.2">
      <c r="A49" s="32"/>
      <c r="B49" s="32"/>
      <c r="C49" s="32"/>
      <c r="D49" s="39"/>
      <c r="E49" s="29"/>
      <c r="F49" s="29"/>
      <c r="G49" s="29"/>
      <c r="H49" s="29"/>
      <c r="I49" s="40"/>
      <c r="J49" s="40"/>
      <c r="K49" s="40"/>
      <c r="L49" s="40"/>
      <c r="M49" s="40"/>
      <c r="N49" s="40"/>
    </row>
    <row r="50" spans="1:14" s="41" customFormat="1" x14ac:dyDescent="0.2">
      <c r="A50" s="32"/>
      <c r="B50" s="32"/>
      <c r="C50" s="32"/>
      <c r="D50" s="39"/>
      <c r="E50" s="29"/>
      <c r="F50" s="29"/>
      <c r="G50" s="29"/>
      <c r="H50" s="29"/>
      <c r="I50" s="40"/>
      <c r="J50" s="40"/>
      <c r="K50" s="40"/>
      <c r="L50" s="40"/>
      <c r="M50" s="40"/>
      <c r="N50" s="40"/>
    </row>
    <row r="51" spans="1:14" s="41" customFormat="1" x14ac:dyDescent="0.2">
      <c r="A51" s="32"/>
      <c r="B51" s="32"/>
      <c r="C51" s="32"/>
      <c r="D51" s="39"/>
      <c r="E51" s="29"/>
      <c r="F51" s="29"/>
      <c r="G51" s="29"/>
      <c r="H51" s="29"/>
      <c r="I51" s="40"/>
      <c r="J51" s="40"/>
      <c r="K51" s="40"/>
      <c r="L51" s="40"/>
      <c r="M51" s="40"/>
      <c r="N51" s="40"/>
    </row>
    <row r="52" spans="1:14" s="41" customFormat="1" x14ac:dyDescent="0.2">
      <c r="A52" s="32"/>
      <c r="B52" s="32"/>
      <c r="C52" s="32"/>
      <c r="D52" s="39"/>
      <c r="E52" s="29"/>
      <c r="F52" s="29"/>
      <c r="G52" s="29"/>
      <c r="H52" s="29"/>
      <c r="I52" s="40"/>
      <c r="J52" s="40"/>
      <c r="K52" s="40"/>
      <c r="L52" s="40"/>
      <c r="M52" s="40"/>
      <c r="N52" s="40"/>
    </row>
    <row r="53" spans="1:14" s="41" customFormat="1" x14ac:dyDescent="0.2">
      <c r="A53" s="32"/>
      <c r="B53" s="32"/>
      <c r="C53" s="32"/>
      <c r="D53" s="39"/>
      <c r="E53" s="29"/>
      <c r="F53" s="29"/>
      <c r="G53" s="29"/>
      <c r="H53" s="29"/>
      <c r="I53" s="40"/>
      <c r="J53" s="40"/>
      <c r="K53" s="40"/>
      <c r="L53" s="40"/>
      <c r="M53" s="40"/>
      <c r="N53" s="40"/>
    </row>
    <row r="54" spans="1:14" s="41" customFormat="1" x14ac:dyDescent="0.2">
      <c r="A54" s="32"/>
      <c r="B54" s="32"/>
      <c r="C54" s="32"/>
      <c r="D54" s="39"/>
      <c r="E54" s="29"/>
      <c r="F54" s="29"/>
      <c r="G54" s="29"/>
      <c r="H54" s="29"/>
      <c r="I54" s="40"/>
      <c r="J54" s="40"/>
      <c r="K54" s="40"/>
      <c r="L54" s="40"/>
      <c r="M54" s="40"/>
      <c r="N54" s="40"/>
    </row>
    <row r="55" spans="1:14" s="41" customFormat="1" x14ac:dyDescent="0.2">
      <c r="A55" s="32"/>
      <c r="B55" s="32"/>
      <c r="C55" s="32"/>
      <c r="D55" s="39"/>
      <c r="E55" s="29"/>
      <c r="F55" s="29"/>
      <c r="G55" s="29"/>
      <c r="H55" s="29"/>
      <c r="I55" s="40"/>
      <c r="J55" s="40"/>
      <c r="K55" s="40"/>
      <c r="L55" s="40"/>
      <c r="M55" s="40"/>
      <c r="N55" s="40"/>
    </row>
    <row r="56" spans="1:14" s="41" customFormat="1" x14ac:dyDescent="0.2">
      <c r="A56" s="32"/>
      <c r="B56" s="32"/>
      <c r="C56" s="32"/>
      <c r="D56" s="39"/>
      <c r="E56" s="29"/>
      <c r="F56" s="29"/>
      <c r="G56" s="29"/>
      <c r="H56" s="29"/>
      <c r="I56" s="40"/>
      <c r="J56" s="40"/>
      <c r="K56" s="40"/>
      <c r="L56" s="40"/>
      <c r="M56" s="40"/>
      <c r="N56" s="40"/>
    </row>
    <row r="57" spans="1:14" s="41" customFormat="1" x14ac:dyDescent="0.2">
      <c r="A57" s="32"/>
      <c r="B57" s="32"/>
      <c r="C57" s="32"/>
      <c r="D57" s="39"/>
      <c r="E57" s="29"/>
      <c r="F57" s="29"/>
      <c r="G57" s="29"/>
      <c r="H57" s="29"/>
      <c r="I57" s="40"/>
      <c r="J57" s="40"/>
      <c r="K57" s="40"/>
      <c r="L57" s="40"/>
      <c r="M57" s="40"/>
      <c r="N57" s="40"/>
    </row>
    <row r="58" spans="1:14" s="41" customFormat="1" x14ac:dyDescent="0.2">
      <c r="A58" s="32"/>
      <c r="B58" s="32"/>
      <c r="C58" s="32"/>
      <c r="D58" s="39"/>
      <c r="E58" s="29"/>
      <c r="F58" s="29"/>
      <c r="G58" s="29"/>
      <c r="H58" s="29"/>
      <c r="I58" s="40"/>
      <c r="J58" s="40"/>
      <c r="K58" s="40"/>
      <c r="L58" s="40"/>
      <c r="M58" s="40"/>
      <c r="N58" s="40"/>
    </row>
    <row r="59" spans="1:14" s="41" customFormat="1" x14ac:dyDescent="0.2">
      <c r="A59" s="32"/>
      <c r="B59" s="32"/>
      <c r="C59" s="32"/>
      <c r="D59" s="39"/>
      <c r="E59" s="29"/>
      <c r="F59" s="29"/>
      <c r="G59" s="29"/>
      <c r="H59" s="29"/>
      <c r="I59" s="40"/>
      <c r="J59" s="40"/>
      <c r="K59" s="40"/>
      <c r="L59" s="40"/>
      <c r="M59" s="40"/>
      <c r="N59" s="40"/>
    </row>
    <row r="60" spans="1:14" s="41" customFormat="1" x14ac:dyDescent="0.2">
      <c r="A60" s="32"/>
      <c r="B60" s="32"/>
      <c r="C60" s="32"/>
      <c r="D60" s="39"/>
      <c r="E60" s="29"/>
      <c r="F60" s="29"/>
      <c r="G60" s="29"/>
      <c r="H60" s="29"/>
      <c r="I60" s="40"/>
      <c r="J60" s="40"/>
      <c r="K60" s="40"/>
      <c r="L60" s="40"/>
      <c r="M60" s="40"/>
      <c r="N60" s="40"/>
    </row>
    <row r="61" spans="1:14" s="41" customFormat="1" x14ac:dyDescent="0.2">
      <c r="A61" s="32"/>
      <c r="B61" s="32"/>
      <c r="C61" s="32"/>
      <c r="D61" s="39"/>
      <c r="E61" s="29"/>
      <c r="F61" s="29"/>
      <c r="G61" s="29"/>
      <c r="H61" s="29"/>
      <c r="I61" s="40"/>
      <c r="J61" s="40"/>
      <c r="K61" s="40"/>
      <c r="L61" s="40"/>
      <c r="M61" s="40"/>
      <c r="N61" s="40"/>
    </row>
    <row r="62" spans="1:14" s="41" customFormat="1" x14ac:dyDescent="0.2">
      <c r="A62" s="32"/>
      <c r="B62" s="32"/>
      <c r="C62" s="32"/>
      <c r="D62" s="39"/>
      <c r="E62" s="29"/>
      <c r="F62" s="29"/>
      <c r="G62" s="29"/>
      <c r="H62" s="29"/>
      <c r="I62" s="40"/>
      <c r="J62" s="40"/>
      <c r="K62" s="40"/>
      <c r="L62" s="40"/>
      <c r="M62" s="40"/>
      <c r="N62" s="40"/>
    </row>
    <row r="63" spans="1:14" s="41" customFormat="1" x14ac:dyDescent="0.2">
      <c r="A63" s="32"/>
      <c r="B63" s="32"/>
      <c r="C63" s="32"/>
      <c r="D63" s="39"/>
      <c r="E63" s="29"/>
      <c r="F63" s="29"/>
      <c r="G63" s="29"/>
      <c r="H63" s="29"/>
      <c r="I63" s="40"/>
      <c r="J63" s="40"/>
      <c r="K63" s="40"/>
      <c r="L63" s="40"/>
      <c r="M63" s="40"/>
      <c r="N63" s="40"/>
    </row>
    <row r="64" spans="1:14" s="41" customFormat="1" x14ac:dyDescent="0.2">
      <c r="A64" s="32"/>
      <c r="B64" s="32"/>
      <c r="C64" s="32"/>
      <c r="D64" s="39"/>
      <c r="E64" s="29"/>
      <c r="F64" s="29"/>
      <c r="G64" s="29"/>
      <c r="H64" s="29"/>
      <c r="I64" s="40"/>
      <c r="J64" s="40"/>
      <c r="K64" s="40"/>
      <c r="L64" s="40"/>
      <c r="M64" s="40"/>
      <c r="N64" s="40"/>
    </row>
    <row r="65" spans="1:14" s="41" customFormat="1" x14ac:dyDescent="0.2">
      <c r="A65" s="32"/>
      <c r="B65" s="32"/>
      <c r="C65" s="32"/>
      <c r="D65" s="39"/>
      <c r="E65" s="29"/>
      <c r="F65" s="29"/>
      <c r="G65" s="29"/>
      <c r="H65" s="29"/>
      <c r="I65" s="40"/>
      <c r="J65" s="40"/>
      <c r="K65" s="40"/>
      <c r="L65" s="40"/>
      <c r="M65" s="40"/>
      <c r="N65" s="40"/>
    </row>
    <row r="66" spans="1:14" s="41" customFormat="1" x14ac:dyDescent="0.2">
      <c r="A66" s="32"/>
      <c r="B66" s="32"/>
      <c r="C66" s="32"/>
      <c r="D66" s="39"/>
      <c r="E66" s="29"/>
      <c r="F66" s="29"/>
      <c r="G66" s="29"/>
      <c r="H66" s="29"/>
      <c r="I66" s="40"/>
      <c r="J66" s="40"/>
      <c r="K66" s="40"/>
      <c r="L66" s="40"/>
      <c r="M66" s="40"/>
      <c r="N66" s="40"/>
    </row>
    <row r="67" spans="1:14" s="41" customFormat="1" x14ac:dyDescent="0.2">
      <c r="A67" s="32"/>
      <c r="B67" s="32"/>
      <c r="C67" s="32"/>
      <c r="D67" s="39"/>
      <c r="E67" s="29"/>
      <c r="F67" s="29"/>
      <c r="G67" s="29"/>
      <c r="H67" s="29"/>
      <c r="I67" s="40"/>
      <c r="J67" s="40"/>
      <c r="K67" s="40"/>
      <c r="L67" s="40"/>
      <c r="M67" s="40"/>
      <c r="N67" s="40"/>
    </row>
    <row r="68" spans="1:14" s="41" customFormat="1" x14ac:dyDescent="0.2">
      <c r="A68" s="32"/>
      <c r="B68" s="32"/>
      <c r="C68" s="32"/>
      <c r="D68" s="39"/>
      <c r="E68" s="29"/>
      <c r="F68" s="29"/>
      <c r="G68" s="29"/>
      <c r="H68" s="29"/>
      <c r="I68" s="40"/>
      <c r="J68" s="40"/>
      <c r="K68" s="40"/>
      <c r="L68" s="40"/>
      <c r="M68" s="40"/>
      <c r="N68" s="40"/>
    </row>
    <row r="69" spans="1:14" s="41" customFormat="1" x14ac:dyDescent="0.2">
      <c r="A69" s="32"/>
      <c r="B69" s="32"/>
      <c r="C69" s="32"/>
      <c r="D69" s="39"/>
      <c r="E69" s="29"/>
      <c r="F69" s="29"/>
      <c r="G69" s="29"/>
      <c r="H69" s="29"/>
      <c r="I69" s="40"/>
      <c r="J69" s="40"/>
      <c r="K69" s="40"/>
      <c r="L69" s="40"/>
      <c r="M69" s="40"/>
      <c r="N69" s="40"/>
    </row>
    <row r="70" spans="1:14" s="41" customFormat="1" x14ac:dyDescent="0.2">
      <c r="A70" s="32"/>
      <c r="B70" s="32"/>
      <c r="C70" s="32"/>
      <c r="D70" s="39"/>
      <c r="E70" s="29"/>
      <c r="F70" s="29"/>
      <c r="G70" s="29"/>
      <c r="H70" s="29"/>
      <c r="I70" s="40"/>
      <c r="J70" s="40"/>
      <c r="K70" s="40"/>
      <c r="L70" s="40"/>
      <c r="M70" s="40"/>
      <c r="N70" s="40"/>
    </row>
    <row r="71" spans="1:14" s="41" customFormat="1" x14ac:dyDescent="0.2">
      <c r="A71" s="32"/>
      <c r="B71" s="32"/>
      <c r="C71" s="32"/>
      <c r="D71" s="39"/>
      <c r="E71" s="29"/>
      <c r="F71" s="29"/>
      <c r="G71" s="29"/>
      <c r="H71" s="29"/>
      <c r="I71" s="40"/>
      <c r="J71" s="40"/>
      <c r="K71" s="40"/>
      <c r="L71" s="40"/>
      <c r="M71" s="40"/>
      <c r="N71" s="40"/>
    </row>
    <row r="72" spans="1:14" s="41" customFormat="1" x14ac:dyDescent="0.2">
      <c r="A72" s="32"/>
      <c r="B72" s="32"/>
      <c r="C72" s="32"/>
      <c r="D72" s="39"/>
      <c r="E72" s="29"/>
      <c r="F72" s="29"/>
      <c r="G72" s="29"/>
      <c r="H72" s="29"/>
      <c r="I72" s="40"/>
      <c r="J72" s="40"/>
      <c r="K72" s="40"/>
      <c r="L72" s="40"/>
      <c r="M72" s="40"/>
      <c r="N72" s="40"/>
    </row>
    <row r="73" spans="1:14" s="41" customFormat="1" x14ac:dyDescent="0.2">
      <c r="A73" s="32"/>
      <c r="B73" s="32"/>
      <c r="C73" s="32"/>
      <c r="D73" s="39"/>
      <c r="E73" s="29"/>
      <c r="F73" s="29"/>
      <c r="G73" s="29"/>
      <c r="H73" s="29"/>
      <c r="I73" s="40"/>
      <c r="J73" s="40"/>
      <c r="K73" s="40"/>
      <c r="L73" s="40"/>
      <c r="M73" s="40"/>
      <c r="N73" s="40"/>
    </row>
    <row r="74" spans="1:14" s="41" customFormat="1" x14ac:dyDescent="0.2">
      <c r="A74" s="32"/>
      <c r="B74" s="32"/>
      <c r="C74" s="32"/>
      <c r="D74" s="39"/>
      <c r="E74" s="29"/>
      <c r="F74" s="29"/>
      <c r="G74" s="29"/>
      <c r="H74" s="29"/>
      <c r="I74" s="40"/>
      <c r="J74" s="40"/>
      <c r="K74" s="40"/>
      <c r="L74" s="40"/>
      <c r="M74" s="40"/>
      <c r="N74" s="40"/>
    </row>
    <row r="75" spans="1:14" s="41" customFormat="1" x14ac:dyDescent="0.2">
      <c r="A75" s="32"/>
      <c r="B75" s="32"/>
      <c r="C75" s="32"/>
      <c r="D75" s="39"/>
      <c r="E75" s="29"/>
      <c r="F75" s="29"/>
      <c r="G75" s="29"/>
      <c r="H75" s="29"/>
      <c r="I75" s="40"/>
      <c r="J75" s="40"/>
      <c r="K75" s="40"/>
      <c r="L75" s="40"/>
      <c r="M75" s="40"/>
      <c r="N75" s="40"/>
    </row>
    <row r="76" spans="1:14" s="41" customFormat="1" x14ac:dyDescent="0.2">
      <c r="A76" s="32"/>
      <c r="B76" s="32"/>
      <c r="C76" s="32"/>
      <c r="D76" s="39"/>
      <c r="E76" s="29"/>
      <c r="F76" s="29"/>
      <c r="G76" s="29"/>
      <c r="H76" s="29"/>
      <c r="I76" s="40"/>
      <c r="J76" s="40"/>
      <c r="K76" s="40"/>
      <c r="L76" s="40"/>
      <c r="M76" s="40"/>
      <c r="N76" s="40"/>
    </row>
    <row r="77" spans="1:14" s="41" customFormat="1" x14ac:dyDescent="0.2">
      <c r="A77" s="32"/>
      <c r="B77" s="32"/>
      <c r="C77" s="32"/>
      <c r="D77" s="39"/>
      <c r="E77" s="29"/>
      <c r="F77" s="29"/>
      <c r="G77" s="29"/>
      <c r="H77" s="29"/>
      <c r="I77" s="40"/>
      <c r="J77" s="40"/>
      <c r="K77" s="40"/>
      <c r="L77" s="40"/>
      <c r="M77" s="40"/>
      <c r="N77" s="40"/>
    </row>
    <row r="78" spans="1:14" s="41" customFormat="1" x14ac:dyDescent="0.2">
      <c r="A78" s="32"/>
      <c r="B78" s="32"/>
      <c r="C78" s="32"/>
      <c r="D78" s="39"/>
      <c r="E78" s="29"/>
      <c r="F78" s="29"/>
      <c r="G78" s="29"/>
      <c r="H78" s="29"/>
      <c r="I78" s="40"/>
      <c r="J78" s="40"/>
      <c r="K78" s="40"/>
      <c r="L78" s="40"/>
      <c r="M78" s="40"/>
      <c r="N78" s="40"/>
    </row>
    <row r="79" spans="1:14" s="41" customFormat="1" x14ac:dyDescent="0.2">
      <c r="A79" s="32"/>
      <c r="B79" s="32"/>
      <c r="C79" s="32"/>
      <c r="D79" s="39"/>
      <c r="E79" s="29"/>
      <c r="F79" s="29"/>
      <c r="G79" s="29"/>
      <c r="H79" s="29"/>
      <c r="I79" s="40"/>
      <c r="J79" s="40"/>
      <c r="K79" s="40"/>
      <c r="L79" s="40"/>
      <c r="M79" s="40"/>
      <c r="N79" s="40"/>
    </row>
    <row r="80" spans="1:14" s="41" customFormat="1" x14ac:dyDescent="0.2">
      <c r="A80" s="32"/>
      <c r="B80" s="32"/>
      <c r="C80" s="32"/>
      <c r="D80" s="39"/>
      <c r="E80" s="29"/>
      <c r="F80" s="29"/>
      <c r="G80" s="29"/>
      <c r="H80" s="29"/>
      <c r="I80" s="40"/>
      <c r="J80" s="40"/>
      <c r="K80" s="40"/>
      <c r="L80" s="40"/>
      <c r="M80" s="40"/>
      <c r="N80" s="40"/>
    </row>
    <row r="81" spans="1:14" s="41" customFormat="1" x14ac:dyDescent="0.2">
      <c r="A81" s="32"/>
      <c r="B81" s="32"/>
      <c r="C81" s="32"/>
      <c r="D81" s="39"/>
      <c r="E81" s="29"/>
      <c r="F81" s="29"/>
      <c r="G81" s="29"/>
      <c r="H81" s="29"/>
      <c r="I81" s="40"/>
      <c r="J81" s="40"/>
      <c r="K81" s="40"/>
      <c r="L81" s="40"/>
      <c r="M81" s="40"/>
      <c r="N81" s="40"/>
    </row>
    <row r="82" spans="1:14" s="41" customFormat="1" x14ac:dyDescent="0.2">
      <c r="A82" s="32"/>
      <c r="B82" s="32"/>
      <c r="C82" s="32"/>
      <c r="D82" s="39"/>
      <c r="E82" s="29"/>
      <c r="F82" s="29"/>
      <c r="G82" s="29"/>
      <c r="H82" s="29"/>
      <c r="I82" s="40"/>
      <c r="J82" s="40"/>
      <c r="K82" s="40"/>
      <c r="L82" s="40"/>
      <c r="M82" s="40"/>
      <c r="N82" s="40"/>
    </row>
    <row r="83" spans="1:14" s="41" customFormat="1" x14ac:dyDescent="0.2">
      <c r="A83" s="32"/>
      <c r="B83" s="32"/>
      <c r="C83" s="32"/>
      <c r="D83" s="39"/>
      <c r="E83" s="29"/>
      <c r="F83" s="29"/>
      <c r="G83" s="29"/>
      <c r="H83" s="29"/>
      <c r="I83" s="40"/>
      <c r="J83" s="40"/>
      <c r="K83" s="40"/>
      <c r="L83" s="40"/>
      <c r="M83" s="40"/>
      <c r="N83" s="40"/>
    </row>
    <row r="84" spans="1:14" s="41" customFormat="1" x14ac:dyDescent="0.2">
      <c r="A84" s="32"/>
      <c r="B84" s="32"/>
      <c r="C84" s="32"/>
      <c r="D84" s="39"/>
      <c r="E84" s="29"/>
      <c r="F84" s="29"/>
      <c r="G84" s="29"/>
      <c r="H84" s="29"/>
      <c r="I84" s="40"/>
      <c r="J84" s="40"/>
      <c r="K84" s="40"/>
      <c r="L84" s="40"/>
      <c r="M84" s="40"/>
      <c r="N84" s="40"/>
    </row>
    <row r="85" spans="1:14" s="41" customFormat="1" x14ac:dyDescent="0.2">
      <c r="A85" s="32"/>
      <c r="B85" s="32"/>
      <c r="C85" s="32"/>
      <c r="D85" s="39"/>
      <c r="E85" s="29"/>
      <c r="F85" s="29"/>
      <c r="G85" s="29"/>
      <c r="H85" s="29"/>
      <c r="I85" s="40"/>
      <c r="J85" s="40"/>
      <c r="K85" s="40"/>
      <c r="L85" s="40"/>
      <c r="M85" s="40"/>
      <c r="N85" s="40"/>
    </row>
    <row r="86" spans="1:14" s="41" customFormat="1" x14ac:dyDescent="0.2">
      <c r="A86" s="32"/>
      <c r="B86" s="32"/>
      <c r="C86" s="32"/>
      <c r="D86" s="39"/>
      <c r="E86" s="29"/>
      <c r="F86" s="29"/>
      <c r="G86" s="29"/>
      <c r="H86" s="29"/>
      <c r="I86" s="40"/>
      <c r="J86" s="40"/>
      <c r="K86" s="40"/>
      <c r="L86" s="40"/>
      <c r="M86" s="40"/>
      <c r="N86" s="40"/>
    </row>
    <row r="87" spans="1:14" s="41" customFormat="1" x14ac:dyDescent="0.2">
      <c r="A87" s="32"/>
      <c r="B87" s="32"/>
      <c r="C87" s="32"/>
      <c r="D87" s="39"/>
      <c r="E87" s="29"/>
      <c r="F87" s="29"/>
      <c r="G87" s="29"/>
      <c r="H87" s="29"/>
      <c r="I87" s="40"/>
      <c r="J87" s="40"/>
      <c r="K87" s="40"/>
      <c r="L87" s="40"/>
      <c r="M87" s="40"/>
      <c r="N87" s="40"/>
    </row>
    <row r="88" spans="1:14" s="41" customFormat="1" x14ac:dyDescent="0.2">
      <c r="A88" s="32"/>
      <c r="B88" s="32"/>
      <c r="C88" s="32"/>
      <c r="D88" s="39"/>
      <c r="E88" s="29"/>
      <c r="F88" s="29"/>
      <c r="G88" s="29"/>
      <c r="H88" s="29"/>
      <c r="I88" s="40"/>
      <c r="J88" s="40"/>
      <c r="K88" s="40"/>
      <c r="L88" s="40"/>
      <c r="M88" s="40"/>
      <c r="N88" s="40"/>
    </row>
    <row r="89" spans="1:14" s="41" customFormat="1" x14ac:dyDescent="0.2">
      <c r="A89" s="32"/>
      <c r="B89" s="32"/>
      <c r="C89" s="32"/>
      <c r="D89" s="39"/>
      <c r="E89" s="29"/>
      <c r="F89" s="29"/>
      <c r="G89" s="29"/>
      <c r="H89" s="29"/>
      <c r="I89" s="40"/>
      <c r="J89" s="40"/>
      <c r="K89" s="40"/>
      <c r="L89" s="40"/>
      <c r="M89" s="40"/>
      <c r="N89" s="40"/>
    </row>
    <row r="90" spans="1:14" s="41" customFormat="1" x14ac:dyDescent="0.2">
      <c r="A90" s="32"/>
      <c r="B90" s="32"/>
      <c r="C90" s="32"/>
      <c r="D90" s="39"/>
      <c r="E90" s="29"/>
      <c r="F90" s="29"/>
      <c r="G90" s="29"/>
      <c r="H90" s="29"/>
      <c r="I90" s="40"/>
      <c r="J90" s="40"/>
      <c r="K90" s="40"/>
      <c r="L90" s="40"/>
      <c r="M90" s="40"/>
      <c r="N90" s="40"/>
    </row>
    <row r="91" spans="1:14" s="41" customFormat="1" x14ac:dyDescent="0.2">
      <c r="A91" s="32"/>
      <c r="B91" s="32"/>
      <c r="C91" s="32"/>
      <c r="D91" s="39"/>
      <c r="E91" s="29"/>
      <c r="F91" s="29"/>
      <c r="G91" s="29"/>
      <c r="H91" s="29"/>
      <c r="I91" s="40"/>
      <c r="J91" s="40"/>
      <c r="K91" s="40"/>
      <c r="L91" s="40"/>
      <c r="M91" s="40"/>
      <c r="N91" s="40"/>
    </row>
    <row r="92" spans="1:14" s="41" customFormat="1" x14ac:dyDescent="0.2">
      <c r="A92" s="32"/>
      <c r="B92" s="32"/>
      <c r="C92" s="32"/>
      <c r="D92" s="39"/>
      <c r="E92" s="29"/>
      <c r="F92" s="29"/>
      <c r="G92" s="29"/>
      <c r="H92" s="29"/>
      <c r="I92" s="40"/>
      <c r="J92" s="40"/>
      <c r="K92" s="40"/>
      <c r="L92" s="40"/>
      <c r="M92" s="40"/>
      <c r="N92" s="40"/>
    </row>
    <row r="93" spans="1:14" s="41" customFormat="1" x14ac:dyDescent="0.2">
      <c r="A93" s="32"/>
      <c r="B93" s="32"/>
      <c r="C93" s="32"/>
      <c r="D93" s="39"/>
      <c r="E93" s="29"/>
      <c r="F93" s="29"/>
      <c r="G93" s="29"/>
      <c r="H93" s="29"/>
      <c r="I93" s="40"/>
      <c r="J93" s="40"/>
      <c r="K93" s="40"/>
      <c r="L93" s="40"/>
      <c r="M93" s="40"/>
      <c r="N93" s="40"/>
    </row>
    <row r="94" spans="1:14" s="41" customFormat="1" x14ac:dyDescent="0.2">
      <c r="A94" s="32"/>
      <c r="B94" s="32"/>
      <c r="C94" s="32"/>
      <c r="D94" s="39"/>
      <c r="E94" s="29"/>
      <c r="F94" s="29"/>
      <c r="G94" s="29"/>
      <c r="H94" s="29"/>
      <c r="I94" s="40"/>
      <c r="J94" s="40"/>
      <c r="K94" s="40"/>
      <c r="L94" s="40"/>
      <c r="M94" s="40"/>
      <c r="N94" s="40"/>
    </row>
    <row r="95" spans="1:14" s="41" customFormat="1" x14ac:dyDescent="0.2">
      <c r="A95" s="32"/>
      <c r="B95" s="32"/>
      <c r="C95" s="32"/>
      <c r="D95" s="39"/>
      <c r="E95" s="29"/>
      <c r="F95" s="29"/>
      <c r="G95" s="29"/>
      <c r="H95" s="29"/>
      <c r="I95" s="40"/>
      <c r="J95" s="40"/>
      <c r="K95" s="40"/>
      <c r="L95" s="40"/>
      <c r="M95" s="40"/>
      <c r="N95" s="40"/>
    </row>
    <row r="96" spans="1:14" s="41" customFormat="1" x14ac:dyDescent="0.2">
      <c r="A96" s="32"/>
      <c r="B96" s="32"/>
      <c r="C96" s="32"/>
      <c r="D96" s="39"/>
      <c r="E96" s="29"/>
      <c r="F96" s="29"/>
      <c r="G96" s="29"/>
      <c r="H96" s="29"/>
      <c r="I96" s="40"/>
      <c r="J96" s="40"/>
      <c r="K96" s="40"/>
      <c r="L96" s="40"/>
      <c r="M96" s="40"/>
      <c r="N96" s="40"/>
    </row>
    <row r="97" spans="1:14" s="41" customFormat="1" x14ac:dyDescent="0.2">
      <c r="A97" s="32"/>
      <c r="B97" s="32"/>
      <c r="C97" s="32"/>
      <c r="D97" s="39"/>
      <c r="E97" s="29"/>
      <c r="F97" s="29"/>
      <c r="G97" s="29"/>
      <c r="H97" s="29"/>
      <c r="I97" s="40"/>
      <c r="J97" s="40"/>
      <c r="K97" s="40"/>
      <c r="L97" s="40"/>
      <c r="M97" s="40"/>
      <c r="N97" s="40"/>
    </row>
    <row r="98" spans="1:14" s="41" customFormat="1" x14ac:dyDescent="0.2">
      <c r="A98" s="32"/>
      <c r="B98" s="32"/>
      <c r="C98" s="32"/>
      <c r="D98" s="39"/>
      <c r="E98" s="29"/>
      <c r="F98" s="29"/>
      <c r="G98" s="29"/>
      <c r="H98" s="29"/>
      <c r="I98" s="40"/>
      <c r="J98" s="40"/>
      <c r="K98" s="40"/>
      <c r="L98" s="40"/>
      <c r="M98" s="40"/>
      <c r="N98" s="40"/>
    </row>
    <row r="99" spans="1:14" s="41" customFormat="1" x14ac:dyDescent="0.2">
      <c r="A99" s="32"/>
      <c r="B99" s="32"/>
      <c r="C99" s="32"/>
      <c r="D99" s="39"/>
      <c r="E99" s="29"/>
      <c r="F99" s="29"/>
      <c r="G99" s="29"/>
      <c r="H99" s="29"/>
      <c r="I99" s="40"/>
      <c r="J99" s="40"/>
      <c r="K99" s="40"/>
      <c r="L99" s="40"/>
      <c r="M99" s="40"/>
      <c r="N99" s="40"/>
    </row>
    <row r="100" spans="1:14" s="41" customFormat="1" x14ac:dyDescent="0.2">
      <c r="A100" s="32"/>
      <c r="B100" s="32"/>
      <c r="C100" s="32"/>
      <c r="D100" s="39"/>
      <c r="E100" s="29"/>
      <c r="F100" s="29"/>
      <c r="G100" s="29"/>
      <c r="H100" s="29"/>
      <c r="I100" s="40"/>
      <c r="J100" s="40"/>
      <c r="K100" s="40"/>
      <c r="L100" s="40"/>
      <c r="M100" s="40"/>
      <c r="N100" s="40"/>
    </row>
    <row r="101" spans="1:14" x14ac:dyDescent="0.2">
      <c r="A101" s="1"/>
      <c r="B101" s="1"/>
      <c r="C101" s="1"/>
      <c r="D101" s="14"/>
      <c r="E101" s="29"/>
      <c r="F101" s="29"/>
      <c r="G101" s="29"/>
      <c r="H101" s="29"/>
    </row>
    <row r="102" spans="1:14" x14ac:dyDescent="0.2">
      <c r="A102" s="1"/>
      <c r="B102" s="1"/>
      <c r="C102" s="1"/>
      <c r="D102" s="14"/>
      <c r="E102" s="29"/>
      <c r="F102" s="29"/>
      <c r="G102" s="29"/>
      <c r="H102" s="29"/>
    </row>
    <row r="103" spans="1:14" x14ac:dyDescent="0.2">
      <c r="A103" s="1"/>
      <c r="B103" s="1"/>
      <c r="C103" s="1"/>
      <c r="D103" s="14"/>
      <c r="E103" s="29"/>
      <c r="F103" s="29"/>
      <c r="G103" s="29"/>
      <c r="H103" s="29"/>
    </row>
    <row r="104" spans="1:14" x14ac:dyDescent="0.2">
      <c r="A104" s="1"/>
      <c r="B104" s="1"/>
      <c r="C104" s="1"/>
      <c r="D104" s="14"/>
      <c r="E104" s="29"/>
      <c r="F104" s="29"/>
      <c r="G104" s="29"/>
      <c r="H104" s="29"/>
    </row>
    <row r="105" spans="1:14" x14ac:dyDescent="0.2">
      <c r="A105" s="1"/>
      <c r="B105" s="1"/>
      <c r="C105" s="1"/>
      <c r="D105" s="14"/>
      <c r="E105" s="29"/>
      <c r="F105" s="29"/>
      <c r="G105" s="29"/>
      <c r="H105" s="29"/>
    </row>
    <row r="106" spans="1:14" x14ac:dyDescent="0.2">
      <c r="A106" s="1"/>
      <c r="B106" s="1"/>
      <c r="C106" s="1"/>
      <c r="D106" s="14"/>
      <c r="E106" s="29"/>
      <c r="F106" s="29"/>
      <c r="G106" s="29"/>
      <c r="H106" s="29"/>
    </row>
    <row r="107" spans="1:14" x14ac:dyDescent="0.2">
      <c r="A107" s="1"/>
      <c r="B107" s="1"/>
      <c r="C107" s="1"/>
      <c r="D107" s="14"/>
      <c r="E107" s="29"/>
      <c r="F107" s="29"/>
      <c r="G107" s="29"/>
      <c r="H107" s="29"/>
    </row>
    <row r="108" spans="1:14" x14ac:dyDescent="0.2">
      <c r="A108" s="1"/>
      <c r="B108" s="1"/>
      <c r="C108" s="1"/>
      <c r="D108" s="14"/>
      <c r="E108" s="29"/>
      <c r="F108" s="29"/>
      <c r="G108" s="29"/>
      <c r="H108" s="29"/>
    </row>
    <row r="109" spans="1:14" x14ac:dyDescent="0.2">
      <c r="A109" s="1"/>
      <c r="B109" s="1"/>
      <c r="C109" s="1"/>
      <c r="D109" s="14"/>
      <c r="E109" s="29"/>
      <c r="F109" s="29"/>
      <c r="G109" s="29"/>
      <c r="H109" s="29"/>
    </row>
    <row r="110" spans="1:14" x14ac:dyDescent="0.2">
      <c r="A110" s="1"/>
      <c r="B110" s="1"/>
      <c r="C110" s="1"/>
      <c r="D110" s="14"/>
      <c r="E110" s="29"/>
      <c r="F110" s="29"/>
      <c r="G110" s="29"/>
      <c r="H110" s="29"/>
    </row>
    <row r="111" spans="1:14" x14ac:dyDescent="0.2">
      <c r="A111" s="1"/>
      <c r="B111" s="1"/>
      <c r="C111" s="1"/>
      <c r="D111" s="14"/>
      <c r="E111" s="29"/>
      <c r="F111" s="29"/>
      <c r="G111" s="29"/>
      <c r="H111" s="29"/>
    </row>
    <row r="112" spans="1:14" x14ac:dyDescent="0.2">
      <c r="A112" s="1"/>
      <c r="B112" s="1"/>
      <c r="C112" s="1"/>
      <c r="D112" s="14"/>
      <c r="E112" s="29"/>
      <c r="F112" s="29"/>
      <c r="G112" s="29"/>
      <c r="H112" s="29"/>
    </row>
    <row r="113" spans="1:8" x14ac:dyDescent="0.2">
      <c r="A113" s="1"/>
      <c r="B113" s="1"/>
      <c r="C113" s="1"/>
      <c r="D113" s="14"/>
      <c r="E113" s="29"/>
      <c r="F113" s="29"/>
      <c r="G113" s="29"/>
      <c r="H113" s="29"/>
    </row>
    <row r="114" spans="1:8" x14ac:dyDescent="0.2">
      <c r="A114" s="1"/>
      <c r="B114" s="1"/>
      <c r="C114" s="1"/>
      <c r="D114" s="14"/>
      <c r="E114" s="29"/>
      <c r="F114" s="29"/>
      <c r="G114" s="29"/>
      <c r="H114" s="29"/>
    </row>
    <row r="115" spans="1:8" x14ac:dyDescent="0.2">
      <c r="A115" s="1"/>
      <c r="B115" s="1"/>
      <c r="C115" s="1"/>
      <c r="D115" s="14"/>
      <c r="E115" s="29"/>
      <c r="F115" s="29"/>
      <c r="G115" s="29"/>
      <c r="H115" s="29"/>
    </row>
    <row r="116" spans="1:8" x14ac:dyDescent="0.2">
      <c r="A116" s="1"/>
      <c r="B116" s="1"/>
      <c r="C116" s="1"/>
      <c r="D116" s="14"/>
      <c r="E116" s="29"/>
      <c r="F116" s="29"/>
      <c r="G116" s="29"/>
      <c r="H116" s="29"/>
    </row>
    <row r="117" spans="1:8" x14ac:dyDescent="0.2">
      <c r="A117" s="1"/>
      <c r="B117" s="1"/>
      <c r="C117" s="1"/>
      <c r="D117" s="14"/>
      <c r="E117" s="29"/>
      <c r="F117" s="29"/>
      <c r="G117" s="29"/>
      <c r="H117" s="29"/>
    </row>
    <row r="118" spans="1:8" x14ac:dyDescent="0.2">
      <c r="A118" s="1"/>
      <c r="B118" s="1"/>
      <c r="C118" s="1"/>
      <c r="D118" s="14"/>
      <c r="E118" s="29"/>
      <c r="F118" s="29"/>
      <c r="G118" s="29"/>
      <c r="H118" s="29"/>
    </row>
    <row r="119" spans="1:8" x14ac:dyDescent="0.2">
      <c r="A119" s="1"/>
      <c r="B119" s="1"/>
      <c r="C119" s="1"/>
      <c r="D119" s="14"/>
      <c r="E119" s="29"/>
      <c r="F119" s="29"/>
      <c r="G119" s="29"/>
      <c r="H119" s="29"/>
    </row>
    <row r="120" spans="1:8" x14ac:dyDescent="0.2">
      <c r="A120" s="1"/>
      <c r="B120" s="1"/>
      <c r="C120" s="1"/>
      <c r="D120" s="14"/>
      <c r="E120" s="29"/>
      <c r="F120" s="29"/>
      <c r="G120" s="29"/>
      <c r="H120" s="29"/>
    </row>
    <row r="121" spans="1:8" x14ac:dyDescent="0.2">
      <c r="A121" s="1"/>
      <c r="B121" s="1"/>
      <c r="C121" s="1"/>
      <c r="D121" s="14"/>
      <c r="E121" s="29"/>
      <c r="F121" s="29"/>
      <c r="G121" s="29"/>
      <c r="H121" s="29"/>
    </row>
    <row r="122" spans="1:8" x14ac:dyDescent="0.2">
      <c r="A122" s="1"/>
      <c r="B122" s="1"/>
      <c r="C122" s="1"/>
      <c r="D122" s="14"/>
      <c r="E122" s="29"/>
      <c r="F122" s="29"/>
      <c r="G122" s="29"/>
      <c r="H122" s="29"/>
    </row>
    <row r="123" spans="1:8" x14ac:dyDescent="0.2">
      <c r="A123" s="1"/>
      <c r="B123" s="1"/>
      <c r="C123" s="1"/>
      <c r="D123" s="14"/>
      <c r="E123" s="29"/>
      <c r="F123" s="29"/>
      <c r="G123" s="29"/>
      <c r="H123" s="29"/>
    </row>
    <row r="124" spans="1:8" x14ac:dyDescent="0.2">
      <c r="A124" s="1"/>
      <c r="B124" s="1"/>
      <c r="C124" s="1"/>
      <c r="D124" s="14"/>
      <c r="E124" s="29"/>
      <c r="F124" s="29"/>
      <c r="G124" s="29"/>
      <c r="H124" s="29"/>
    </row>
    <row r="125" spans="1:8" x14ac:dyDescent="0.2">
      <c r="A125" s="1"/>
      <c r="B125" s="1"/>
      <c r="C125" s="1"/>
      <c r="D125" s="14"/>
      <c r="E125" s="29"/>
      <c r="F125" s="29"/>
      <c r="G125" s="29"/>
      <c r="H125" s="29"/>
    </row>
    <row r="126" spans="1:8" x14ac:dyDescent="0.2">
      <c r="A126" s="1"/>
      <c r="B126" s="1"/>
      <c r="C126" s="1"/>
      <c r="D126" s="14"/>
      <c r="E126" s="29"/>
      <c r="F126" s="29"/>
      <c r="G126" s="29"/>
      <c r="H126" s="29"/>
    </row>
    <row r="127" spans="1:8" x14ac:dyDescent="0.2">
      <c r="A127" s="1"/>
      <c r="B127" s="1"/>
      <c r="C127" s="1"/>
      <c r="D127" s="14"/>
      <c r="E127" s="29"/>
      <c r="F127" s="29"/>
      <c r="G127" s="29"/>
      <c r="H127" s="29"/>
    </row>
    <row r="128" spans="1:8" x14ac:dyDescent="0.2">
      <c r="A128" s="1"/>
      <c r="B128" s="1"/>
      <c r="C128" s="1"/>
      <c r="D128" s="14"/>
      <c r="E128" s="29"/>
      <c r="F128" s="29"/>
      <c r="G128" s="29"/>
      <c r="H128" s="29"/>
    </row>
    <row r="129" spans="1:8" x14ac:dyDescent="0.2">
      <c r="A129" s="1"/>
      <c r="B129" s="1"/>
      <c r="C129" s="1"/>
      <c r="D129" s="14"/>
      <c r="E129" s="29"/>
      <c r="F129" s="29"/>
      <c r="G129" s="29"/>
      <c r="H129" s="29"/>
    </row>
    <row r="130" spans="1:8" x14ac:dyDescent="0.2">
      <c r="A130" s="1"/>
      <c r="B130" s="1"/>
      <c r="C130" s="1"/>
      <c r="D130" s="14"/>
      <c r="E130" s="29"/>
      <c r="F130" s="29"/>
      <c r="G130" s="29"/>
      <c r="H130" s="29"/>
    </row>
    <row r="131" spans="1:8" x14ac:dyDescent="0.2">
      <c r="A131" s="1"/>
      <c r="B131" s="1"/>
      <c r="C131" s="1"/>
      <c r="D131" s="14"/>
      <c r="E131" s="29"/>
      <c r="F131" s="29"/>
      <c r="G131" s="29"/>
      <c r="H131" s="29"/>
    </row>
    <row r="132" spans="1:8" x14ac:dyDescent="0.2">
      <c r="A132" s="1"/>
      <c r="B132" s="1"/>
      <c r="C132" s="1"/>
      <c r="D132" s="14"/>
      <c r="E132" s="29"/>
      <c r="F132" s="29"/>
      <c r="G132" s="29"/>
      <c r="H132" s="29"/>
    </row>
    <row r="133" spans="1:8" x14ac:dyDescent="0.2">
      <c r="A133" s="1"/>
      <c r="B133" s="1"/>
      <c r="C133" s="1"/>
      <c r="D133" s="14"/>
      <c r="E133" s="29"/>
      <c r="F133" s="29"/>
      <c r="G133" s="29"/>
      <c r="H133" s="29"/>
    </row>
    <row r="134" spans="1:8" x14ac:dyDescent="0.2">
      <c r="A134" s="1"/>
      <c r="B134" s="1"/>
      <c r="C134" s="1"/>
      <c r="D134" s="14"/>
      <c r="E134" s="29"/>
      <c r="F134" s="29"/>
      <c r="G134" s="29"/>
      <c r="H134" s="29"/>
    </row>
    <row r="135" spans="1:8" x14ac:dyDescent="0.2">
      <c r="A135" s="1"/>
      <c r="B135" s="1"/>
      <c r="C135" s="1"/>
      <c r="D135" s="14"/>
      <c r="E135" s="29"/>
      <c r="F135" s="29"/>
      <c r="G135" s="29"/>
      <c r="H135" s="29"/>
    </row>
    <row r="136" spans="1:8" x14ac:dyDescent="0.2">
      <c r="A136" s="1"/>
      <c r="B136" s="1"/>
      <c r="C136" s="1"/>
      <c r="D136" s="14"/>
      <c r="E136" s="29"/>
      <c r="F136" s="29"/>
      <c r="G136" s="29"/>
      <c r="H136" s="29"/>
    </row>
    <row r="137" spans="1:8" x14ac:dyDescent="0.2">
      <c r="A137" s="1"/>
      <c r="B137" s="1"/>
      <c r="C137" s="1"/>
      <c r="D137" s="14"/>
      <c r="E137" s="29"/>
      <c r="F137" s="29"/>
      <c r="G137" s="29"/>
      <c r="H137" s="29"/>
    </row>
    <row r="138" spans="1:8" x14ac:dyDescent="0.2">
      <c r="A138" s="1"/>
      <c r="B138" s="1"/>
      <c r="C138" s="1"/>
      <c r="D138" s="14"/>
      <c r="E138" s="29"/>
      <c r="F138" s="29"/>
      <c r="G138" s="29"/>
      <c r="H138" s="29"/>
    </row>
    <row r="139" spans="1:8" x14ac:dyDescent="0.2">
      <c r="A139" s="1"/>
      <c r="B139" s="1"/>
      <c r="C139" s="1"/>
      <c r="D139" s="14"/>
      <c r="E139" s="29"/>
      <c r="F139" s="29"/>
      <c r="G139" s="29"/>
      <c r="H139" s="29"/>
    </row>
    <row r="140" spans="1:8" x14ac:dyDescent="0.2">
      <c r="A140" s="1"/>
      <c r="B140" s="1"/>
      <c r="C140" s="1"/>
      <c r="D140" s="14"/>
      <c r="E140" s="29"/>
      <c r="F140" s="29"/>
      <c r="G140" s="29"/>
      <c r="H140" s="29"/>
    </row>
    <row r="141" spans="1:8" x14ac:dyDescent="0.2">
      <c r="A141" s="1"/>
      <c r="B141" s="1"/>
      <c r="C141" s="1"/>
      <c r="D141" s="14"/>
      <c r="E141" s="29"/>
      <c r="F141" s="29"/>
      <c r="G141" s="29"/>
      <c r="H141" s="29"/>
    </row>
    <row r="142" spans="1:8" x14ac:dyDescent="0.2">
      <c r="A142" s="1"/>
      <c r="B142" s="1"/>
      <c r="C142" s="1"/>
      <c r="D142" s="14"/>
      <c r="E142" s="29"/>
      <c r="F142" s="29"/>
      <c r="G142" s="29"/>
      <c r="H142" s="29"/>
    </row>
    <row r="143" spans="1:8" x14ac:dyDescent="0.2">
      <c r="A143" s="1"/>
      <c r="B143" s="1"/>
      <c r="C143" s="1"/>
      <c r="D143" s="14"/>
      <c r="E143" s="29"/>
      <c r="F143" s="29"/>
      <c r="G143" s="29"/>
      <c r="H143" s="29"/>
    </row>
    <row r="144" spans="1:8" x14ac:dyDescent="0.2">
      <c r="A144" s="1"/>
      <c r="B144" s="1"/>
      <c r="C144" s="1"/>
      <c r="D144" s="14"/>
      <c r="E144" s="29"/>
      <c r="F144" s="29"/>
      <c r="G144" s="29"/>
      <c r="H144" s="29"/>
    </row>
    <row r="145" spans="1:8" x14ac:dyDescent="0.2">
      <c r="A145" s="1"/>
      <c r="B145" s="1"/>
      <c r="C145" s="1"/>
      <c r="D145" s="14"/>
      <c r="E145" s="29"/>
      <c r="F145" s="29"/>
      <c r="G145" s="29"/>
      <c r="H145" s="29"/>
    </row>
    <row r="146" spans="1:8" x14ac:dyDescent="0.2">
      <c r="A146" s="1"/>
      <c r="B146" s="1"/>
      <c r="C146" s="1"/>
      <c r="D146" s="14"/>
      <c r="E146" s="29"/>
      <c r="F146" s="29"/>
      <c r="G146" s="29"/>
      <c r="H146" s="29"/>
    </row>
    <row r="147" spans="1:8" x14ac:dyDescent="0.2">
      <c r="A147" s="1"/>
      <c r="B147" s="1"/>
      <c r="C147" s="1"/>
      <c r="D147" s="14"/>
      <c r="E147" s="29"/>
      <c r="F147" s="29"/>
      <c r="G147" s="29"/>
      <c r="H147" s="29"/>
    </row>
    <row r="148" spans="1:8" x14ac:dyDescent="0.2">
      <c r="A148" s="1"/>
      <c r="B148" s="1"/>
      <c r="C148" s="1"/>
      <c r="D148" s="14"/>
      <c r="E148" s="29"/>
      <c r="F148" s="29"/>
      <c r="G148" s="29"/>
      <c r="H148" s="29"/>
    </row>
    <row r="149" spans="1:8" x14ac:dyDescent="0.2">
      <c r="A149" s="1"/>
      <c r="B149" s="1"/>
      <c r="C149" s="1"/>
      <c r="D149" s="14"/>
      <c r="E149" s="29"/>
      <c r="F149" s="29"/>
      <c r="G149" s="29"/>
      <c r="H149" s="29"/>
    </row>
    <row r="150" spans="1:8" x14ac:dyDescent="0.2">
      <c r="A150" s="1"/>
      <c r="B150" s="1"/>
      <c r="C150" s="1"/>
      <c r="D150" s="14"/>
      <c r="E150" s="29"/>
      <c r="F150" s="29"/>
      <c r="G150" s="29"/>
      <c r="H150" s="29"/>
    </row>
    <row r="151" spans="1:8" x14ac:dyDescent="0.2">
      <c r="A151" s="1"/>
      <c r="B151" s="1"/>
      <c r="C151" s="1"/>
      <c r="D151" s="14"/>
      <c r="E151" s="29"/>
      <c r="F151" s="29"/>
      <c r="G151" s="29"/>
      <c r="H151" s="29"/>
    </row>
    <row r="152" spans="1:8" x14ac:dyDescent="0.2">
      <c r="A152" s="1"/>
      <c r="B152" s="1"/>
      <c r="C152" s="1"/>
      <c r="D152" s="14"/>
      <c r="E152" s="29"/>
      <c r="F152" s="29"/>
      <c r="G152" s="29"/>
      <c r="H152" s="29"/>
    </row>
    <row r="153" spans="1:8" x14ac:dyDescent="0.2">
      <c r="A153" s="1"/>
      <c r="B153" s="1"/>
      <c r="C153" s="1"/>
      <c r="D153" s="14"/>
      <c r="E153" s="29"/>
      <c r="F153" s="29"/>
      <c r="G153" s="29"/>
      <c r="H153" s="29"/>
    </row>
    <row r="154" spans="1:8" x14ac:dyDescent="0.2">
      <c r="A154" s="1"/>
      <c r="B154" s="1"/>
      <c r="C154" s="1"/>
      <c r="D154" s="14"/>
      <c r="E154" s="29"/>
      <c r="F154" s="29"/>
      <c r="G154" s="29"/>
      <c r="H154" s="29"/>
    </row>
    <row r="155" spans="1:8" x14ac:dyDescent="0.2">
      <c r="A155" s="1"/>
      <c r="B155" s="1"/>
      <c r="C155" s="1"/>
      <c r="D155" s="14"/>
      <c r="E155" s="29"/>
      <c r="F155" s="29"/>
      <c r="G155" s="29"/>
      <c r="H155" s="29"/>
    </row>
    <row r="156" spans="1:8" x14ac:dyDescent="0.2">
      <c r="A156" s="1"/>
      <c r="B156" s="1"/>
      <c r="C156" s="1"/>
      <c r="D156" s="14"/>
      <c r="E156" s="29"/>
      <c r="F156" s="29"/>
      <c r="G156" s="29"/>
      <c r="H156" s="29"/>
    </row>
    <row r="157" spans="1:8" x14ac:dyDescent="0.2">
      <c r="A157" s="1"/>
      <c r="B157" s="1"/>
      <c r="C157" s="1"/>
      <c r="D157" s="14"/>
      <c r="E157" s="29"/>
      <c r="F157" s="29"/>
      <c r="G157" s="29"/>
      <c r="H157" s="29"/>
    </row>
    <row r="158" spans="1:8" x14ac:dyDescent="0.2">
      <c r="A158" s="1"/>
      <c r="B158" s="1"/>
      <c r="C158" s="1"/>
      <c r="D158" s="14"/>
      <c r="E158" s="29"/>
      <c r="F158" s="29"/>
      <c r="G158" s="29"/>
      <c r="H158" s="29"/>
    </row>
    <row r="159" spans="1:8" x14ac:dyDescent="0.2">
      <c r="A159" s="1"/>
      <c r="B159" s="1"/>
      <c r="C159" s="1"/>
      <c r="D159" s="14"/>
      <c r="E159" s="29"/>
      <c r="F159" s="29"/>
      <c r="G159" s="29"/>
      <c r="H159" s="29"/>
    </row>
    <row r="160" spans="1:8" x14ac:dyDescent="0.2">
      <c r="A160" s="1"/>
      <c r="B160" s="1"/>
      <c r="C160" s="1"/>
      <c r="D160" s="14"/>
      <c r="E160" s="29"/>
      <c r="F160" s="29"/>
      <c r="G160" s="29"/>
      <c r="H160" s="29"/>
    </row>
    <row r="161" spans="1:8" x14ac:dyDescent="0.2">
      <c r="A161" s="1"/>
      <c r="B161" s="1"/>
      <c r="C161" s="1"/>
      <c r="D161" s="14"/>
      <c r="E161" s="29"/>
      <c r="F161" s="29"/>
      <c r="G161" s="29"/>
      <c r="H161" s="29"/>
    </row>
    <row r="162" spans="1:8" x14ac:dyDescent="0.2">
      <c r="A162" s="1"/>
      <c r="B162" s="1"/>
      <c r="C162" s="1"/>
      <c r="D162" s="14"/>
      <c r="E162" s="29"/>
      <c r="F162" s="29"/>
      <c r="G162" s="29"/>
      <c r="H162" s="29"/>
    </row>
    <row r="163" spans="1:8" x14ac:dyDescent="0.2">
      <c r="A163" s="1"/>
      <c r="B163" s="1"/>
      <c r="C163" s="1"/>
      <c r="D163" s="14"/>
      <c r="E163" s="29"/>
      <c r="F163" s="29"/>
      <c r="G163" s="29"/>
      <c r="H163" s="29"/>
    </row>
    <row r="164" spans="1:8" x14ac:dyDescent="0.2">
      <c r="A164" s="1"/>
      <c r="B164" s="1"/>
      <c r="C164" s="1"/>
      <c r="D164" s="14"/>
      <c r="E164" s="29"/>
      <c r="F164" s="29"/>
      <c r="G164" s="29"/>
      <c r="H164" s="29"/>
    </row>
    <row r="165" spans="1:8" x14ac:dyDescent="0.2">
      <c r="A165" s="1"/>
      <c r="B165" s="1"/>
      <c r="C165" s="1"/>
      <c r="D165" s="14"/>
      <c r="E165" s="29"/>
      <c r="F165" s="29"/>
      <c r="G165" s="29"/>
      <c r="H165" s="29"/>
    </row>
    <row r="166" spans="1:8" x14ac:dyDescent="0.2">
      <c r="A166" s="1"/>
      <c r="B166" s="1"/>
      <c r="C166" s="1"/>
      <c r="D166" s="14"/>
      <c r="E166" s="29"/>
      <c r="F166" s="29"/>
      <c r="G166" s="29"/>
      <c r="H166" s="29"/>
    </row>
    <row r="167" spans="1:8" x14ac:dyDescent="0.2">
      <c r="A167" s="1"/>
      <c r="B167" s="1"/>
      <c r="C167" s="1"/>
      <c r="D167" s="14"/>
      <c r="E167" s="29"/>
      <c r="F167" s="29"/>
      <c r="G167" s="29"/>
      <c r="H167" s="29"/>
    </row>
    <row r="168" spans="1:8" x14ac:dyDescent="0.2">
      <c r="A168" s="1"/>
      <c r="B168" s="1"/>
      <c r="C168" s="1"/>
      <c r="D168" s="14"/>
      <c r="E168" s="29"/>
      <c r="F168" s="29"/>
      <c r="G168" s="29"/>
      <c r="H168" s="29"/>
    </row>
    <row r="169" spans="1:8" x14ac:dyDescent="0.2">
      <c r="A169" s="1"/>
      <c r="B169" s="1"/>
      <c r="C169" s="1"/>
      <c r="D169" s="14"/>
      <c r="E169" s="29"/>
      <c r="F169" s="29"/>
      <c r="G169" s="29"/>
      <c r="H169" s="29"/>
    </row>
    <row r="170" spans="1:8" x14ac:dyDescent="0.2">
      <c r="A170" s="1"/>
      <c r="B170" s="1"/>
      <c r="C170" s="1"/>
      <c r="D170" s="14"/>
      <c r="E170" s="29"/>
      <c r="F170" s="29"/>
      <c r="G170" s="29"/>
      <c r="H170" s="29"/>
    </row>
    <row r="171" spans="1:8" x14ac:dyDescent="0.2">
      <c r="A171" s="1"/>
      <c r="B171" s="1"/>
      <c r="C171" s="1"/>
      <c r="D171" s="14"/>
      <c r="E171" s="29"/>
      <c r="F171" s="29"/>
      <c r="G171" s="29"/>
      <c r="H171" s="29"/>
    </row>
    <row r="172" spans="1:8" x14ac:dyDescent="0.2">
      <c r="A172" s="1"/>
      <c r="B172" s="1"/>
      <c r="C172" s="1"/>
      <c r="D172" s="14"/>
      <c r="E172" s="29"/>
      <c r="F172" s="29"/>
      <c r="G172" s="29"/>
      <c r="H172" s="29"/>
    </row>
    <row r="173" spans="1:8" x14ac:dyDescent="0.2">
      <c r="A173" s="1"/>
      <c r="B173" s="1"/>
      <c r="C173" s="1"/>
      <c r="D173" s="14"/>
      <c r="E173" s="29"/>
      <c r="F173" s="29"/>
      <c r="G173" s="29"/>
      <c r="H173" s="29"/>
    </row>
    <row r="174" spans="1:8" x14ac:dyDescent="0.2">
      <c r="A174" s="1"/>
      <c r="B174" s="1"/>
      <c r="C174" s="1"/>
      <c r="D174" s="14"/>
      <c r="E174" s="29"/>
      <c r="F174" s="29"/>
      <c r="G174" s="29"/>
      <c r="H174" s="29"/>
    </row>
    <row r="175" spans="1:8" x14ac:dyDescent="0.2">
      <c r="A175" s="1"/>
      <c r="B175" s="1"/>
      <c r="C175" s="1"/>
      <c r="D175" s="14"/>
      <c r="E175" s="29"/>
      <c r="F175" s="29"/>
      <c r="G175" s="29"/>
      <c r="H175" s="29"/>
    </row>
    <row r="176" spans="1:8" x14ac:dyDescent="0.2">
      <c r="A176" s="1"/>
      <c r="B176" s="1"/>
      <c r="C176" s="1"/>
      <c r="D176" s="14"/>
      <c r="E176" s="29"/>
      <c r="F176" s="29"/>
      <c r="G176" s="29"/>
      <c r="H176" s="29"/>
    </row>
    <row r="177" spans="1:8" x14ac:dyDescent="0.2">
      <c r="A177" s="1"/>
      <c r="B177" s="1"/>
      <c r="C177" s="1"/>
      <c r="D177" s="14"/>
      <c r="E177" s="29"/>
      <c r="F177" s="29"/>
      <c r="G177" s="29"/>
      <c r="H177" s="29"/>
    </row>
    <row r="178" spans="1:8" x14ac:dyDescent="0.2">
      <c r="A178" s="1"/>
      <c r="B178" s="1"/>
      <c r="C178" s="1"/>
      <c r="D178" s="14"/>
      <c r="E178" s="29"/>
      <c r="F178" s="29"/>
      <c r="G178" s="29"/>
      <c r="H178" s="29"/>
    </row>
    <row r="179" spans="1:8" x14ac:dyDescent="0.2">
      <c r="A179" s="1"/>
      <c r="B179" s="1"/>
      <c r="C179" s="1"/>
      <c r="D179" s="14"/>
      <c r="E179" s="29"/>
      <c r="F179" s="29"/>
      <c r="G179" s="29"/>
      <c r="H179" s="29"/>
    </row>
    <row r="180" spans="1:8" x14ac:dyDescent="0.2">
      <c r="A180" s="1"/>
      <c r="B180" s="1"/>
      <c r="C180" s="1"/>
      <c r="D180" s="14"/>
      <c r="E180" s="29"/>
      <c r="F180" s="29"/>
      <c r="G180" s="29"/>
      <c r="H180" s="29"/>
    </row>
    <row r="181" spans="1:8" x14ac:dyDescent="0.2">
      <c r="A181" s="1"/>
      <c r="B181" s="1"/>
      <c r="C181" s="1"/>
      <c r="D181" s="14"/>
      <c r="E181" s="29"/>
      <c r="F181" s="29"/>
      <c r="G181" s="29"/>
      <c r="H181" s="29"/>
    </row>
    <row r="182" spans="1:8" x14ac:dyDescent="0.2">
      <c r="A182" s="1"/>
      <c r="B182" s="1"/>
      <c r="C182" s="1"/>
      <c r="D182" s="14"/>
      <c r="E182" s="29"/>
      <c r="F182" s="29"/>
      <c r="G182" s="29"/>
      <c r="H182" s="29"/>
    </row>
    <row r="183" spans="1:8" x14ac:dyDescent="0.2">
      <c r="A183" s="1"/>
      <c r="B183" s="1"/>
      <c r="C183" s="1"/>
      <c r="D183" s="14"/>
      <c r="E183" s="29"/>
      <c r="F183" s="29"/>
      <c r="G183" s="29"/>
      <c r="H183" s="29"/>
    </row>
    <row r="184" spans="1:8" x14ac:dyDescent="0.2">
      <c r="A184" s="1"/>
      <c r="B184" s="1"/>
      <c r="C184" s="1"/>
      <c r="D184" s="14"/>
      <c r="E184" s="29"/>
      <c r="F184" s="29"/>
      <c r="G184" s="29"/>
      <c r="H184" s="29"/>
    </row>
    <row r="185" spans="1:8" x14ac:dyDescent="0.2">
      <c r="A185" s="1"/>
      <c r="B185" s="1"/>
      <c r="C185" s="1"/>
      <c r="D185" s="14"/>
      <c r="E185" s="29"/>
      <c r="F185" s="29"/>
      <c r="G185" s="29"/>
      <c r="H185" s="29"/>
    </row>
    <row r="186" spans="1:8" x14ac:dyDescent="0.2">
      <c r="A186" s="1"/>
      <c r="B186" s="1"/>
      <c r="C186" s="1"/>
      <c r="D186" s="14"/>
      <c r="E186" s="29"/>
      <c r="F186" s="29"/>
      <c r="G186" s="29"/>
      <c r="H186" s="29"/>
    </row>
    <row r="187" spans="1:8" x14ac:dyDescent="0.2">
      <c r="A187" s="1"/>
      <c r="B187" s="1"/>
      <c r="C187" s="1"/>
      <c r="D187" s="14"/>
      <c r="E187" s="29"/>
      <c r="F187" s="29"/>
      <c r="G187" s="29"/>
      <c r="H187" s="29"/>
    </row>
    <row r="188" spans="1:8" x14ac:dyDescent="0.2">
      <c r="A188" s="1"/>
      <c r="B188" s="1"/>
      <c r="C188" s="1"/>
      <c r="D188" s="14"/>
      <c r="E188" s="29"/>
      <c r="F188" s="29"/>
      <c r="G188" s="29"/>
      <c r="H188" s="29"/>
    </row>
    <row r="189" spans="1:8" x14ac:dyDescent="0.2">
      <c r="A189" s="1"/>
      <c r="B189" s="1"/>
      <c r="C189" s="1"/>
      <c r="D189" s="14"/>
      <c r="E189" s="29"/>
      <c r="F189" s="29"/>
      <c r="G189" s="29"/>
      <c r="H189" s="29"/>
    </row>
    <row r="190" spans="1:8" x14ac:dyDescent="0.2">
      <c r="A190" s="1"/>
      <c r="B190" s="1"/>
      <c r="C190" s="1"/>
      <c r="D190" s="14"/>
      <c r="E190" s="29"/>
      <c r="F190" s="29"/>
      <c r="G190" s="29"/>
      <c r="H190" s="29"/>
    </row>
    <row r="191" spans="1:8" x14ac:dyDescent="0.2">
      <c r="A191" s="1"/>
      <c r="B191" s="1"/>
      <c r="C191" s="1"/>
      <c r="D191" s="14"/>
      <c r="E191" s="29"/>
      <c r="F191" s="29"/>
      <c r="G191" s="29"/>
      <c r="H191" s="29"/>
    </row>
    <row r="192" spans="1:8" x14ac:dyDescent="0.2">
      <c r="A192" s="1"/>
      <c r="B192" s="1"/>
      <c r="C192" s="1"/>
      <c r="D192" s="14"/>
      <c r="E192" s="29"/>
      <c r="F192" s="29"/>
      <c r="G192" s="29"/>
      <c r="H192" s="29"/>
    </row>
    <row r="193" spans="1:8" x14ac:dyDescent="0.2">
      <c r="A193" s="1"/>
      <c r="B193" s="1"/>
      <c r="C193" s="1"/>
      <c r="D193" s="14"/>
      <c r="E193" s="29"/>
      <c r="F193" s="29"/>
      <c r="G193" s="29"/>
      <c r="H193" s="29"/>
    </row>
    <row r="194" spans="1:8" x14ac:dyDescent="0.2">
      <c r="A194" s="1"/>
      <c r="B194" s="1"/>
      <c r="C194" s="1"/>
      <c r="D194" s="14"/>
      <c r="E194" s="29"/>
      <c r="F194" s="29"/>
      <c r="G194" s="29"/>
      <c r="H194" s="29"/>
    </row>
    <row r="195" spans="1:8" x14ac:dyDescent="0.2">
      <c r="A195" s="1"/>
      <c r="B195" s="1"/>
      <c r="C195" s="1"/>
      <c r="D195" s="14"/>
      <c r="E195" s="29"/>
      <c r="F195" s="29"/>
      <c r="G195" s="29"/>
      <c r="H195" s="29"/>
    </row>
    <row r="196" spans="1:8" x14ac:dyDescent="0.2">
      <c r="A196" s="1"/>
      <c r="B196" s="1"/>
      <c r="C196" s="1"/>
      <c r="D196" s="14"/>
      <c r="E196" s="29"/>
      <c r="F196" s="29"/>
      <c r="G196" s="29"/>
      <c r="H196" s="29"/>
    </row>
    <row r="197" spans="1:8" x14ac:dyDescent="0.2">
      <c r="A197" s="1"/>
      <c r="B197" s="1"/>
      <c r="C197" s="1"/>
      <c r="D197" s="14"/>
      <c r="E197" s="29"/>
      <c r="F197" s="29"/>
      <c r="G197" s="29"/>
      <c r="H197" s="29"/>
    </row>
    <row r="198" spans="1:8" x14ac:dyDescent="0.2">
      <c r="A198" s="1"/>
      <c r="B198" s="1"/>
      <c r="C198" s="1"/>
      <c r="D198" s="14"/>
      <c r="E198" s="29"/>
      <c r="F198" s="29"/>
      <c r="G198" s="29"/>
      <c r="H198" s="29"/>
    </row>
    <row r="199" spans="1:8" x14ac:dyDescent="0.2">
      <c r="A199" s="1"/>
      <c r="B199" s="1"/>
      <c r="C199" s="1"/>
      <c r="D199" s="14"/>
      <c r="E199" s="29"/>
      <c r="F199" s="29"/>
      <c r="G199" s="29"/>
      <c r="H199" s="29"/>
    </row>
    <row r="200" spans="1:8" x14ac:dyDescent="0.2">
      <c r="A200" s="1"/>
      <c r="B200" s="1"/>
      <c r="C200" s="1"/>
      <c r="D200" s="14"/>
      <c r="E200" s="29"/>
      <c r="F200" s="29"/>
      <c r="G200" s="29"/>
      <c r="H200" s="29"/>
    </row>
    <row r="201" spans="1:8" x14ac:dyDescent="0.2">
      <c r="A201" s="1"/>
      <c r="B201" s="1"/>
      <c r="C201" s="1"/>
      <c r="D201" s="14"/>
      <c r="E201" s="29"/>
      <c r="F201" s="29"/>
      <c r="G201" s="29"/>
      <c r="H201" s="29"/>
    </row>
    <row r="202" spans="1:8" x14ac:dyDescent="0.2">
      <c r="A202" s="1"/>
      <c r="B202" s="1"/>
      <c r="C202" s="1"/>
      <c r="D202" s="14"/>
      <c r="E202" s="29"/>
      <c r="F202" s="29"/>
      <c r="G202" s="29"/>
      <c r="H202" s="29"/>
    </row>
    <row r="203" spans="1:8" x14ac:dyDescent="0.2">
      <c r="A203" s="1"/>
      <c r="B203" s="1"/>
      <c r="C203" s="1"/>
      <c r="D203" s="14"/>
      <c r="E203" s="29"/>
      <c r="F203" s="29"/>
      <c r="G203" s="29"/>
      <c r="H203" s="29"/>
    </row>
    <row r="204" spans="1:8" x14ac:dyDescent="0.2">
      <c r="A204" s="1"/>
      <c r="B204" s="1"/>
      <c r="C204" s="1"/>
      <c r="D204" s="14"/>
      <c r="E204" s="29"/>
      <c r="F204" s="29"/>
      <c r="G204" s="29"/>
      <c r="H204" s="29"/>
    </row>
    <row r="205" spans="1:8" x14ac:dyDescent="0.2">
      <c r="A205" s="1"/>
      <c r="B205" s="1"/>
      <c r="C205" s="1"/>
      <c r="D205" s="14"/>
      <c r="E205" s="29"/>
      <c r="F205" s="29"/>
      <c r="G205" s="29"/>
      <c r="H205" s="29"/>
    </row>
    <row r="206" spans="1:8" x14ac:dyDescent="0.2">
      <c r="A206" s="1"/>
      <c r="B206" s="1"/>
      <c r="C206" s="1"/>
      <c r="D206" s="14"/>
      <c r="E206" s="29"/>
      <c r="F206" s="29"/>
      <c r="G206" s="29"/>
      <c r="H206" s="29"/>
    </row>
    <row r="207" spans="1:8" x14ac:dyDescent="0.2">
      <c r="A207" s="1"/>
      <c r="B207" s="1"/>
      <c r="C207" s="1"/>
      <c r="D207" s="14"/>
      <c r="E207" s="29"/>
      <c r="F207" s="29"/>
      <c r="G207" s="29"/>
      <c r="H207" s="29"/>
    </row>
    <row r="208" spans="1:8" x14ac:dyDescent="0.2">
      <c r="A208" s="1"/>
      <c r="B208" s="1"/>
      <c r="C208" s="1"/>
      <c r="D208" s="14"/>
      <c r="E208" s="29"/>
      <c r="F208" s="29"/>
      <c r="G208" s="29"/>
      <c r="H208" s="29"/>
    </row>
    <row r="209" spans="1:8" x14ac:dyDescent="0.2">
      <c r="A209" s="1"/>
      <c r="B209" s="1"/>
      <c r="C209" s="1"/>
      <c r="D209" s="14"/>
      <c r="E209" s="29"/>
      <c r="F209" s="29"/>
      <c r="G209" s="29"/>
      <c r="H209" s="29"/>
    </row>
    <row r="210" spans="1:8" x14ac:dyDescent="0.2">
      <c r="A210" s="1"/>
      <c r="B210" s="1"/>
      <c r="C210" s="1"/>
      <c r="D210" s="14"/>
      <c r="E210" s="29"/>
      <c r="F210" s="29"/>
      <c r="G210" s="29"/>
      <c r="H210" s="29"/>
    </row>
    <row r="211" spans="1:8" x14ac:dyDescent="0.2">
      <c r="A211" s="1"/>
      <c r="B211" s="1"/>
      <c r="C211" s="1"/>
      <c r="D211" s="14"/>
      <c r="E211" s="29"/>
      <c r="F211" s="29"/>
      <c r="G211" s="29"/>
      <c r="H211" s="29"/>
    </row>
    <row r="212" spans="1:8" x14ac:dyDescent="0.2">
      <c r="A212" s="1"/>
      <c r="B212" s="1"/>
      <c r="C212" s="1"/>
      <c r="D212" s="14"/>
      <c r="E212" s="29"/>
      <c r="F212" s="29"/>
      <c r="G212" s="29"/>
      <c r="H212" s="29"/>
    </row>
    <row r="213" spans="1:8" x14ac:dyDescent="0.2">
      <c r="A213" s="1"/>
      <c r="B213" s="1"/>
      <c r="C213" s="1"/>
      <c r="D213" s="14"/>
      <c r="E213" s="29"/>
      <c r="F213" s="29"/>
      <c r="G213" s="29"/>
      <c r="H213" s="29"/>
    </row>
    <row r="214" spans="1:8" x14ac:dyDescent="0.2">
      <c r="A214" s="1"/>
      <c r="B214" s="1"/>
      <c r="C214" s="1"/>
      <c r="D214" s="14"/>
      <c r="E214" s="29"/>
      <c r="F214" s="29"/>
      <c r="G214" s="29"/>
      <c r="H214" s="29"/>
    </row>
    <row r="215" spans="1:8" x14ac:dyDescent="0.2">
      <c r="A215" s="1"/>
      <c r="B215" s="1"/>
      <c r="C215" s="1"/>
      <c r="D215" s="14"/>
      <c r="E215" s="29"/>
      <c r="F215" s="29"/>
      <c r="G215" s="29"/>
      <c r="H215" s="29"/>
    </row>
    <row r="216" spans="1:8" x14ac:dyDescent="0.2">
      <c r="A216" s="1"/>
      <c r="B216" s="1"/>
      <c r="C216" s="1"/>
      <c r="D216" s="14"/>
      <c r="E216" s="29"/>
      <c r="F216" s="29"/>
      <c r="G216" s="29"/>
      <c r="H216" s="29"/>
    </row>
    <row r="217" spans="1:8" x14ac:dyDescent="0.2">
      <c r="A217" s="1"/>
      <c r="B217" s="1"/>
      <c r="C217" s="1"/>
      <c r="D217" s="14"/>
      <c r="E217" s="29"/>
      <c r="F217" s="29"/>
      <c r="G217" s="29"/>
      <c r="H217" s="29"/>
    </row>
    <row r="218" spans="1:8" x14ac:dyDescent="0.2">
      <c r="A218" s="1"/>
      <c r="B218" s="1"/>
      <c r="C218" s="1"/>
      <c r="D218" s="14"/>
      <c r="E218" s="29"/>
      <c r="F218" s="29"/>
      <c r="G218" s="29"/>
      <c r="H218" s="29"/>
    </row>
    <row r="219" spans="1:8" x14ac:dyDescent="0.2">
      <c r="A219" s="1"/>
      <c r="B219" s="1"/>
      <c r="C219" s="1"/>
      <c r="D219" s="14"/>
      <c r="E219" s="29"/>
      <c r="F219" s="29"/>
      <c r="G219" s="29"/>
      <c r="H219" s="29"/>
    </row>
    <row r="220" spans="1:8" x14ac:dyDescent="0.2">
      <c r="A220" s="1"/>
      <c r="B220" s="1"/>
      <c r="C220" s="1"/>
      <c r="D220" s="14"/>
      <c r="E220" s="29"/>
      <c r="F220" s="29"/>
      <c r="G220" s="29"/>
      <c r="H220" s="29"/>
    </row>
    <row r="221" spans="1:8" x14ac:dyDescent="0.2">
      <c r="A221" s="1"/>
      <c r="B221" s="1"/>
      <c r="C221" s="1"/>
      <c r="D221" s="14"/>
      <c r="E221" s="29"/>
      <c r="F221" s="29"/>
      <c r="G221" s="29"/>
      <c r="H221" s="29"/>
    </row>
    <row r="222" spans="1:8" x14ac:dyDescent="0.2">
      <c r="A222" s="1"/>
      <c r="B222" s="1"/>
      <c r="C222" s="1"/>
      <c r="D222" s="14"/>
      <c r="E222" s="29"/>
      <c r="F222" s="29"/>
      <c r="G222" s="29"/>
      <c r="H222" s="29"/>
    </row>
    <row r="223" spans="1:8" x14ac:dyDescent="0.2">
      <c r="A223" s="1"/>
      <c r="B223" s="1"/>
      <c r="C223" s="1"/>
      <c r="D223" s="14"/>
      <c r="E223" s="29"/>
      <c r="F223" s="29"/>
      <c r="G223" s="29"/>
      <c r="H223" s="29"/>
    </row>
    <row r="224" spans="1:8" x14ac:dyDescent="0.2">
      <c r="A224" s="1"/>
      <c r="B224" s="1"/>
      <c r="C224" s="1"/>
      <c r="D224" s="14"/>
      <c r="E224" s="29"/>
      <c r="F224" s="29"/>
      <c r="G224" s="29"/>
      <c r="H224" s="29"/>
    </row>
    <row r="225" spans="1:8" x14ac:dyDescent="0.2">
      <c r="A225" s="1"/>
      <c r="B225" s="1"/>
      <c r="C225" s="1"/>
      <c r="D225" s="14"/>
      <c r="E225" s="29"/>
      <c r="F225" s="29"/>
      <c r="G225" s="29"/>
      <c r="H225" s="29"/>
    </row>
    <row r="226" spans="1:8" x14ac:dyDescent="0.2">
      <c r="A226" s="1"/>
      <c r="B226" s="1"/>
      <c r="C226" s="1"/>
      <c r="D226" s="14"/>
      <c r="E226" s="29"/>
      <c r="F226" s="29"/>
      <c r="G226" s="29"/>
      <c r="H226" s="29"/>
    </row>
    <row r="227" spans="1:8" x14ac:dyDescent="0.2">
      <c r="A227" s="1"/>
      <c r="B227" s="1"/>
      <c r="C227" s="1"/>
      <c r="D227" s="14"/>
      <c r="E227" s="29"/>
      <c r="F227" s="29"/>
      <c r="G227" s="29"/>
      <c r="H227" s="29"/>
    </row>
    <row r="228" spans="1:8" x14ac:dyDescent="0.2">
      <c r="A228" s="1"/>
      <c r="B228" s="1"/>
      <c r="C228" s="1"/>
      <c r="D228" s="14"/>
      <c r="E228" s="29"/>
      <c r="F228" s="29"/>
      <c r="G228" s="29"/>
      <c r="H228" s="29"/>
    </row>
    <row r="229" spans="1:8" x14ac:dyDescent="0.2">
      <c r="A229" s="1"/>
      <c r="B229" s="1"/>
      <c r="C229" s="1"/>
      <c r="D229" s="14"/>
      <c r="E229" s="29"/>
      <c r="F229" s="29"/>
      <c r="G229" s="29"/>
      <c r="H229" s="29"/>
    </row>
    <row r="230" spans="1:8" x14ac:dyDescent="0.2">
      <c r="A230" s="1"/>
      <c r="B230" s="1"/>
      <c r="C230" s="1"/>
      <c r="D230" s="14"/>
      <c r="E230" s="29"/>
      <c r="F230" s="29"/>
      <c r="G230" s="29"/>
      <c r="H230" s="29"/>
    </row>
    <row r="231" spans="1:8" x14ac:dyDescent="0.2">
      <c r="A231" s="1"/>
      <c r="B231" s="1"/>
      <c r="C231" s="1"/>
      <c r="D231" s="14"/>
      <c r="E231" s="29"/>
      <c r="F231" s="29"/>
      <c r="G231" s="29"/>
      <c r="H231" s="29"/>
    </row>
    <row r="232" spans="1:8" x14ac:dyDescent="0.2">
      <c r="A232" s="1"/>
      <c r="B232" s="1"/>
      <c r="C232" s="1"/>
      <c r="D232" s="14"/>
      <c r="E232" s="29"/>
      <c r="F232" s="29"/>
      <c r="G232" s="29"/>
      <c r="H232" s="29"/>
    </row>
    <row r="233" spans="1:8" x14ac:dyDescent="0.2">
      <c r="A233" s="1"/>
      <c r="B233" s="1"/>
      <c r="C233" s="1"/>
      <c r="D233" s="14"/>
      <c r="E233" s="29"/>
      <c r="F233" s="29"/>
      <c r="G233" s="29"/>
      <c r="H233" s="29"/>
    </row>
    <row r="234" spans="1:8" x14ac:dyDescent="0.2">
      <c r="A234" s="1"/>
      <c r="B234" s="1"/>
      <c r="C234" s="1"/>
      <c r="D234" s="14"/>
      <c r="E234" s="29"/>
      <c r="F234" s="29"/>
      <c r="G234" s="29"/>
      <c r="H234" s="29"/>
    </row>
    <row r="235" spans="1:8" x14ac:dyDescent="0.2">
      <c r="A235" s="1"/>
      <c r="B235" s="1"/>
      <c r="C235" s="1"/>
      <c r="D235" s="14"/>
      <c r="E235" s="29"/>
      <c r="F235" s="29"/>
      <c r="G235" s="29"/>
      <c r="H235" s="29"/>
    </row>
    <row r="236" spans="1:8" x14ac:dyDescent="0.2">
      <c r="A236" s="1"/>
      <c r="B236" s="1"/>
      <c r="C236" s="1"/>
      <c r="D236" s="14"/>
      <c r="E236" s="29"/>
      <c r="F236" s="29"/>
      <c r="G236" s="29"/>
      <c r="H236" s="29"/>
    </row>
    <row r="237" spans="1:8" x14ac:dyDescent="0.2">
      <c r="A237" s="1"/>
      <c r="B237" s="1"/>
      <c r="C237" s="1"/>
      <c r="D237" s="14"/>
      <c r="E237" s="29"/>
      <c r="F237" s="29"/>
      <c r="G237" s="29"/>
      <c r="H237" s="29"/>
    </row>
    <row r="238" spans="1:8" x14ac:dyDescent="0.2">
      <c r="A238" s="1"/>
      <c r="B238" s="1"/>
      <c r="C238" s="1"/>
      <c r="D238" s="14"/>
      <c r="E238" s="29"/>
      <c r="F238" s="29"/>
      <c r="G238" s="29"/>
      <c r="H238" s="29"/>
    </row>
    <row r="239" spans="1:8" x14ac:dyDescent="0.2">
      <c r="A239" s="1"/>
      <c r="B239" s="1"/>
      <c r="C239" s="1"/>
      <c r="D239" s="14"/>
      <c r="E239" s="29"/>
      <c r="F239" s="29"/>
      <c r="G239" s="29"/>
      <c r="H239" s="29"/>
    </row>
    <row r="240" spans="1:8" x14ac:dyDescent="0.2">
      <c r="A240" s="1"/>
      <c r="B240" s="1"/>
      <c r="C240" s="1"/>
      <c r="D240" s="14"/>
      <c r="E240" s="29"/>
      <c r="F240" s="29"/>
      <c r="G240" s="29"/>
      <c r="H240" s="29"/>
    </row>
    <row r="241" spans="1:8" x14ac:dyDescent="0.2">
      <c r="A241" s="1"/>
      <c r="B241" s="1"/>
      <c r="C241" s="1"/>
      <c r="D241" s="14"/>
      <c r="E241" s="29"/>
      <c r="F241" s="29"/>
      <c r="G241" s="29"/>
      <c r="H241" s="29"/>
    </row>
    <row r="242" spans="1:8" x14ac:dyDescent="0.2">
      <c r="A242" s="1"/>
      <c r="B242" s="1"/>
      <c r="C242" s="1"/>
      <c r="D242" s="14"/>
      <c r="E242" s="29"/>
      <c r="F242" s="29"/>
      <c r="G242" s="29"/>
      <c r="H242" s="29"/>
    </row>
    <row r="243" spans="1:8" x14ac:dyDescent="0.2">
      <c r="A243" s="1"/>
      <c r="B243" s="1"/>
      <c r="C243" s="1"/>
      <c r="D243" s="14"/>
      <c r="E243" s="29"/>
      <c r="F243" s="29"/>
      <c r="G243" s="29"/>
      <c r="H243" s="29"/>
    </row>
    <row r="244" spans="1:8" x14ac:dyDescent="0.2">
      <c r="A244" s="1"/>
      <c r="B244" s="1"/>
      <c r="C244" s="1"/>
      <c r="D244" s="14"/>
      <c r="E244" s="29"/>
      <c r="F244" s="29"/>
      <c r="G244" s="29"/>
      <c r="H244" s="29"/>
    </row>
    <row r="245" spans="1:8" x14ac:dyDescent="0.2">
      <c r="A245" s="1"/>
      <c r="B245" s="1"/>
      <c r="C245" s="1"/>
      <c r="D245" s="14"/>
      <c r="E245" s="29"/>
      <c r="F245" s="29"/>
      <c r="G245" s="29"/>
      <c r="H245" s="29"/>
    </row>
    <row r="246" spans="1:8" x14ac:dyDescent="0.2">
      <c r="A246" s="1"/>
      <c r="B246" s="1"/>
      <c r="C246" s="1"/>
      <c r="D246" s="14"/>
      <c r="E246" s="29"/>
      <c r="F246" s="29"/>
      <c r="G246" s="29"/>
      <c r="H246" s="29"/>
    </row>
    <row r="247" spans="1:8" x14ac:dyDescent="0.2">
      <c r="A247" s="1"/>
      <c r="B247" s="1"/>
      <c r="C247" s="1"/>
      <c r="D247" s="14"/>
      <c r="E247" s="29"/>
      <c r="F247" s="29"/>
      <c r="G247" s="29"/>
      <c r="H247" s="29"/>
    </row>
    <row r="248" spans="1:8" x14ac:dyDescent="0.2">
      <c r="A248" s="1"/>
      <c r="B248" s="1"/>
      <c r="C248" s="1"/>
      <c r="D248" s="14"/>
      <c r="E248" s="29"/>
      <c r="F248" s="29"/>
      <c r="G248" s="29"/>
      <c r="H248" s="29"/>
    </row>
    <row r="249" spans="1:8" x14ac:dyDescent="0.2">
      <c r="A249" s="1"/>
      <c r="B249" s="1"/>
      <c r="C249" s="1"/>
      <c r="D249" s="14"/>
      <c r="E249" s="29"/>
      <c r="F249" s="29"/>
      <c r="G249" s="29"/>
      <c r="H249" s="29"/>
    </row>
    <row r="250" spans="1:8" x14ac:dyDescent="0.2">
      <c r="A250" s="1"/>
      <c r="B250" s="1"/>
      <c r="C250" s="1"/>
      <c r="D250" s="14"/>
      <c r="E250" s="29"/>
      <c r="F250" s="29"/>
      <c r="G250" s="29"/>
      <c r="H250" s="29"/>
    </row>
    <row r="251" spans="1:8" x14ac:dyDescent="0.2">
      <c r="A251" s="1"/>
      <c r="B251" s="1"/>
      <c r="C251" s="1"/>
      <c r="D251" s="14"/>
      <c r="E251" s="29"/>
      <c r="F251" s="29"/>
      <c r="G251" s="29"/>
      <c r="H251" s="29"/>
    </row>
    <row r="252" spans="1:8" x14ac:dyDescent="0.2">
      <c r="A252" s="1"/>
      <c r="B252" s="1"/>
      <c r="C252" s="1"/>
      <c r="D252" s="14"/>
      <c r="E252" s="29"/>
      <c r="F252" s="29"/>
      <c r="G252" s="29"/>
      <c r="H252" s="29"/>
    </row>
    <row r="253" spans="1:8" x14ac:dyDescent="0.2">
      <c r="A253" s="1"/>
      <c r="B253" s="1"/>
      <c r="C253" s="1"/>
      <c r="D253" s="14"/>
      <c r="E253" s="29"/>
      <c r="F253" s="29"/>
      <c r="G253" s="29"/>
      <c r="H253" s="29"/>
    </row>
    <row r="254" spans="1:8" x14ac:dyDescent="0.2">
      <c r="A254" s="1"/>
      <c r="B254" s="1"/>
      <c r="C254" s="1"/>
      <c r="D254" s="14"/>
      <c r="E254" s="29"/>
      <c r="F254" s="29"/>
      <c r="G254" s="29"/>
      <c r="H254" s="29"/>
    </row>
    <row r="255" spans="1:8" x14ac:dyDescent="0.2">
      <c r="A255" s="1"/>
      <c r="B255" s="1"/>
      <c r="C255" s="1"/>
      <c r="D255" s="14"/>
      <c r="E255" s="29"/>
      <c r="F255" s="29"/>
      <c r="G255" s="29"/>
      <c r="H255" s="29"/>
    </row>
    <row r="256" spans="1:8" x14ac:dyDescent="0.2">
      <c r="A256" s="1"/>
      <c r="B256" s="1"/>
      <c r="C256" s="1"/>
      <c r="D256" s="14"/>
      <c r="E256" s="29"/>
      <c r="F256" s="29"/>
      <c r="G256" s="29"/>
      <c r="H256" s="29"/>
    </row>
    <row r="257" spans="1:8" x14ac:dyDescent="0.2">
      <c r="A257" s="1"/>
      <c r="B257" s="1"/>
      <c r="C257" s="1"/>
      <c r="D257" s="14"/>
      <c r="E257" s="29"/>
      <c r="F257" s="29"/>
      <c r="G257" s="29"/>
      <c r="H257" s="29"/>
    </row>
    <row r="258" spans="1:8" x14ac:dyDescent="0.2">
      <c r="A258" s="1"/>
      <c r="B258" s="1"/>
      <c r="C258" s="1"/>
      <c r="D258" s="14"/>
      <c r="E258" s="29"/>
      <c r="F258" s="29"/>
      <c r="G258" s="29"/>
      <c r="H258" s="29"/>
    </row>
    <row r="259" spans="1:8" x14ac:dyDescent="0.2">
      <c r="A259" s="1"/>
      <c r="B259" s="1"/>
      <c r="C259" s="1"/>
      <c r="D259" s="14"/>
      <c r="E259" s="29"/>
      <c r="F259" s="29"/>
      <c r="G259" s="29"/>
      <c r="H259" s="29"/>
    </row>
    <row r="260" spans="1:8" x14ac:dyDescent="0.2">
      <c r="A260" s="1"/>
      <c r="B260" s="1"/>
      <c r="C260" s="1"/>
      <c r="D260" s="14"/>
      <c r="E260" s="29"/>
      <c r="F260" s="29"/>
      <c r="G260" s="29"/>
      <c r="H260" s="29"/>
    </row>
    <row r="261" spans="1:8" x14ac:dyDescent="0.2">
      <c r="A261" s="1"/>
      <c r="B261" s="1"/>
      <c r="C261" s="1"/>
      <c r="D261" s="14"/>
      <c r="E261" s="29"/>
      <c r="F261" s="29"/>
      <c r="G261" s="29"/>
      <c r="H261" s="29"/>
    </row>
    <row r="262" spans="1:8" x14ac:dyDescent="0.2">
      <c r="A262" s="1"/>
      <c r="B262" s="1"/>
      <c r="C262" s="1"/>
      <c r="D262" s="14"/>
      <c r="E262" s="29"/>
      <c r="F262" s="29"/>
      <c r="G262" s="29"/>
      <c r="H262" s="29"/>
    </row>
    <row r="263" spans="1:8" x14ac:dyDescent="0.2">
      <c r="A263" s="1"/>
      <c r="B263" s="1"/>
      <c r="C263" s="1"/>
      <c r="D263" s="14"/>
      <c r="E263" s="29"/>
      <c r="F263" s="29"/>
      <c r="G263" s="29"/>
      <c r="H263" s="29"/>
    </row>
    <row r="264" spans="1:8" x14ac:dyDescent="0.2">
      <c r="A264" s="1"/>
      <c r="B264" s="1"/>
      <c r="C264" s="1"/>
      <c r="D264" s="14"/>
      <c r="E264" s="29"/>
      <c r="F264" s="29"/>
      <c r="G264" s="29"/>
      <c r="H264" s="29"/>
    </row>
    <row r="265" spans="1:8" x14ac:dyDescent="0.2">
      <c r="A265" s="1"/>
      <c r="B265" s="1"/>
      <c r="C265" s="1"/>
      <c r="D265" s="14"/>
      <c r="E265" s="29"/>
      <c r="F265" s="29"/>
      <c r="G265" s="29"/>
      <c r="H265" s="29"/>
    </row>
    <row r="266" spans="1:8" x14ac:dyDescent="0.2">
      <c r="A266" s="1"/>
      <c r="B266" s="1"/>
      <c r="C266" s="1"/>
      <c r="D266" s="14"/>
      <c r="E266" s="29"/>
      <c r="F266" s="29"/>
      <c r="G266" s="29"/>
      <c r="H266" s="29"/>
    </row>
    <row r="267" spans="1:8" x14ac:dyDescent="0.2">
      <c r="A267" s="1"/>
      <c r="B267" s="1"/>
      <c r="C267" s="1"/>
      <c r="D267" s="14"/>
      <c r="E267" s="29"/>
      <c r="F267" s="29"/>
      <c r="G267" s="29"/>
      <c r="H267" s="29"/>
    </row>
    <row r="268" spans="1:8" x14ac:dyDescent="0.2">
      <c r="A268" s="1"/>
      <c r="B268" s="1"/>
      <c r="C268" s="1"/>
      <c r="D268" s="14"/>
      <c r="E268" s="29"/>
      <c r="F268" s="29"/>
      <c r="G268" s="29"/>
      <c r="H268" s="29"/>
    </row>
    <row r="269" spans="1:8" x14ac:dyDescent="0.2">
      <c r="A269" s="1"/>
      <c r="B269" s="1"/>
      <c r="C269" s="1"/>
      <c r="D269" s="14"/>
      <c r="E269" s="29"/>
      <c r="F269" s="29"/>
      <c r="G269" s="29"/>
      <c r="H269" s="29"/>
    </row>
    <row r="270" spans="1:8" x14ac:dyDescent="0.2">
      <c r="A270" s="1"/>
      <c r="B270" s="1"/>
      <c r="C270" s="1"/>
      <c r="D270" s="14"/>
      <c r="E270" s="29"/>
      <c r="F270" s="29"/>
      <c r="G270" s="29"/>
      <c r="H270" s="29"/>
    </row>
    <row r="271" spans="1:8" x14ac:dyDescent="0.2">
      <c r="A271" s="1"/>
      <c r="B271" s="1"/>
      <c r="C271" s="1"/>
      <c r="D271" s="14"/>
      <c r="E271" s="29"/>
      <c r="F271" s="29"/>
      <c r="G271" s="29"/>
      <c r="H271" s="29"/>
    </row>
    <row r="272" spans="1:8" x14ac:dyDescent="0.2">
      <c r="A272" s="1"/>
      <c r="B272" s="1"/>
      <c r="C272" s="1"/>
      <c r="D272" s="14"/>
      <c r="E272" s="29"/>
      <c r="F272" s="29"/>
      <c r="G272" s="29"/>
      <c r="H272" s="29"/>
    </row>
    <row r="273" spans="1:8" x14ac:dyDescent="0.2">
      <c r="A273" s="1"/>
      <c r="B273" s="1"/>
      <c r="C273" s="1"/>
      <c r="D273" s="14"/>
      <c r="E273" s="29"/>
      <c r="F273" s="29"/>
      <c r="G273" s="29"/>
      <c r="H273" s="29"/>
    </row>
    <row r="274" spans="1:8" x14ac:dyDescent="0.2">
      <c r="A274" s="1"/>
      <c r="B274" s="1"/>
      <c r="C274" s="1"/>
      <c r="D274" s="14"/>
      <c r="E274" s="29"/>
      <c r="F274" s="29"/>
      <c r="G274" s="29"/>
      <c r="H274" s="29"/>
    </row>
    <row r="275" spans="1:8" x14ac:dyDescent="0.2">
      <c r="A275" s="1"/>
      <c r="B275" s="1"/>
      <c r="C275" s="1"/>
      <c r="D275" s="14"/>
      <c r="E275" s="29"/>
      <c r="F275" s="29"/>
      <c r="G275" s="29"/>
      <c r="H275" s="29"/>
    </row>
    <row r="276" spans="1:8" x14ac:dyDescent="0.2">
      <c r="A276" s="1"/>
      <c r="B276" s="1"/>
      <c r="C276" s="1"/>
      <c r="D276" s="14"/>
      <c r="E276" s="29"/>
      <c r="F276" s="29"/>
      <c r="G276" s="29"/>
      <c r="H276" s="29"/>
    </row>
    <row r="277" spans="1:8" x14ac:dyDescent="0.2">
      <c r="A277" s="1"/>
      <c r="B277" s="1"/>
      <c r="C277" s="1"/>
      <c r="D277" s="14"/>
      <c r="E277" s="29"/>
      <c r="F277" s="29"/>
      <c r="G277" s="29"/>
      <c r="H277" s="29"/>
    </row>
    <row r="278" spans="1:8" x14ac:dyDescent="0.2">
      <c r="A278" s="1"/>
      <c r="B278" s="1"/>
      <c r="C278" s="1"/>
      <c r="D278" s="14"/>
      <c r="E278" s="29"/>
      <c r="F278" s="29"/>
      <c r="G278" s="29"/>
      <c r="H278" s="29"/>
    </row>
  </sheetData>
  <mergeCells count="1">
    <mergeCell ref="A1:D1"/>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Z100"/>
  <sheetViews>
    <sheetView workbookViewId="0">
      <selection activeCell="B5" sqref="B5"/>
    </sheetView>
  </sheetViews>
  <sheetFormatPr baseColWidth="10" defaultRowHeight="16" x14ac:dyDescent="0.2"/>
  <cols>
    <col min="1" max="14" width="10.7109375" style="2"/>
    <col min="15" max="52" width="10.7109375" style="29"/>
    <col min="53" max="16384" width="10.7109375" style="2"/>
  </cols>
  <sheetData>
    <row r="1" spans="1:14" ht="35" x14ac:dyDescent="0.2">
      <c r="A1" s="214" t="s">
        <v>303</v>
      </c>
      <c r="B1" s="214"/>
      <c r="C1" s="214"/>
      <c r="D1" s="214"/>
      <c r="E1" s="214"/>
      <c r="F1" s="214"/>
      <c r="G1" s="214"/>
      <c r="H1" s="214"/>
      <c r="I1" s="214"/>
      <c r="J1" s="214"/>
      <c r="K1" s="214"/>
      <c r="L1" s="214"/>
      <c r="M1" s="214"/>
      <c r="N1" s="214"/>
    </row>
    <row r="2" spans="1:14" s="29" customFormat="1" x14ac:dyDescent="0.2"/>
    <row r="3" spans="1:14" s="29" customFormat="1" x14ac:dyDescent="0.2"/>
    <row r="4" spans="1:14" s="29" customFormat="1" x14ac:dyDescent="0.2"/>
    <row r="5" spans="1:14" s="29" customFormat="1" x14ac:dyDescent="0.2"/>
    <row r="6" spans="1:14" s="29" customFormat="1" x14ac:dyDescent="0.2"/>
    <row r="7" spans="1:14" s="29" customFormat="1" x14ac:dyDescent="0.2"/>
    <row r="8" spans="1:14" s="29" customFormat="1" x14ac:dyDescent="0.2"/>
    <row r="9" spans="1:14" s="29" customFormat="1" x14ac:dyDescent="0.2"/>
    <row r="10" spans="1:14" s="29" customFormat="1" x14ac:dyDescent="0.2"/>
    <row r="11" spans="1:14" s="29" customFormat="1" x14ac:dyDescent="0.2"/>
    <row r="12" spans="1:14" s="29" customFormat="1" x14ac:dyDescent="0.2"/>
    <row r="13" spans="1:14" s="29" customFormat="1" x14ac:dyDescent="0.2"/>
    <row r="14" spans="1:14" s="29" customFormat="1" x14ac:dyDescent="0.2"/>
    <row r="15" spans="1:14" s="29" customFormat="1" x14ac:dyDescent="0.2"/>
    <row r="16" spans="1:14" s="29" customFormat="1" x14ac:dyDescent="0.2"/>
    <row r="17" s="29" customFormat="1" x14ac:dyDescent="0.2"/>
    <row r="18" s="29" customFormat="1" x14ac:dyDescent="0.2"/>
    <row r="19" s="29" customFormat="1" x14ac:dyDescent="0.2"/>
    <row r="20" s="29" customFormat="1" x14ac:dyDescent="0.2"/>
    <row r="21" s="29" customFormat="1" x14ac:dyDescent="0.2"/>
    <row r="22" s="29" customFormat="1" x14ac:dyDescent="0.2"/>
    <row r="23" s="29" customFormat="1" x14ac:dyDescent="0.2"/>
    <row r="24" s="29" customFormat="1" x14ac:dyDescent="0.2"/>
    <row r="25" s="29" customFormat="1" x14ac:dyDescent="0.2"/>
    <row r="26" s="29" customFormat="1" x14ac:dyDescent="0.2"/>
    <row r="27" s="29" customFormat="1" x14ac:dyDescent="0.2"/>
    <row r="28" s="29" customFormat="1" x14ac:dyDescent="0.2"/>
    <row r="29" s="29" customFormat="1" x14ac:dyDescent="0.2"/>
    <row r="30" s="29" customFormat="1" x14ac:dyDescent="0.2"/>
    <row r="31" s="29" customFormat="1" x14ac:dyDescent="0.2"/>
    <row r="32" s="29" customFormat="1" x14ac:dyDescent="0.2"/>
    <row r="33" s="29" customFormat="1" x14ac:dyDescent="0.2"/>
    <row r="34" s="29" customFormat="1" x14ac:dyDescent="0.2"/>
    <row r="35" s="29" customFormat="1" x14ac:dyDescent="0.2"/>
    <row r="36" s="29" customFormat="1" x14ac:dyDescent="0.2"/>
    <row r="37" s="29" customFormat="1" x14ac:dyDescent="0.2"/>
    <row r="38" s="29" customFormat="1" x14ac:dyDescent="0.2"/>
    <row r="39" s="29" customFormat="1" x14ac:dyDescent="0.2"/>
    <row r="40" s="29" customFormat="1" x14ac:dyDescent="0.2"/>
    <row r="41" s="29" customFormat="1" x14ac:dyDescent="0.2"/>
    <row r="42" s="29" customFormat="1" x14ac:dyDescent="0.2"/>
    <row r="43" s="29" customFormat="1" x14ac:dyDescent="0.2"/>
    <row r="44" s="29" customFormat="1" x14ac:dyDescent="0.2"/>
    <row r="45" s="29" customFormat="1" x14ac:dyDescent="0.2"/>
    <row r="46" s="29" customFormat="1" x14ac:dyDescent="0.2"/>
    <row r="47" s="29" customFormat="1" x14ac:dyDescent="0.2"/>
    <row r="48" s="29" customFormat="1" x14ac:dyDescent="0.2"/>
    <row r="49" s="29" customFormat="1" x14ac:dyDescent="0.2"/>
    <row r="50" s="29" customFormat="1" x14ac:dyDescent="0.2"/>
    <row r="51" s="29" customFormat="1" x14ac:dyDescent="0.2"/>
    <row r="52" s="29" customFormat="1" x14ac:dyDescent="0.2"/>
    <row r="53" s="29" customFormat="1" x14ac:dyDescent="0.2"/>
    <row r="54" s="29" customFormat="1" x14ac:dyDescent="0.2"/>
    <row r="55" s="29" customFormat="1" x14ac:dyDescent="0.2"/>
    <row r="56" s="29" customFormat="1" x14ac:dyDescent="0.2"/>
    <row r="57" s="29" customFormat="1" x14ac:dyDescent="0.2"/>
    <row r="58" s="29" customFormat="1" x14ac:dyDescent="0.2"/>
    <row r="59" s="29" customFormat="1" x14ac:dyDescent="0.2"/>
    <row r="60" s="29" customFormat="1" x14ac:dyDescent="0.2"/>
    <row r="61" s="29" customFormat="1" x14ac:dyDescent="0.2"/>
    <row r="62" s="29" customFormat="1" x14ac:dyDescent="0.2"/>
    <row r="63" s="29" customFormat="1" x14ac:dyDescent="0.2"/>
    <row r="64" s="29" customFormat="1" x14ac:dyDescent="0.2"/>
    <row r="65" s="29" customFormat="1" x14ac:dyDescent="0.2"/>
    <row r="66" s="29" customFormat="1" x14ac:dyDescent="0.2"/>
    <row r="67" s="29" customFormat="1" x14ac:dyDescent="0.2"/>
    <row r="68" s="29" customFormat="1" x14ac:dyDescent="0.2"/>
    <row r="69" s="29" customFormat="1" x14ac:dyDescent="0.2"/>
    <row r="70" s="29" customFormat="1" x14ac:dyDescent="0.2"/>
    <row r="71" s="29" customFormat="1" x14ac:dyDescent="0.2"/>
    <row r="72" s="29" customFormat="1" x14ac:dyDescent="0.2"/>
    <row r="73" s="29" customFormat="1" x14ac:dyDescent="0.2"/>
    <row r="74" s="29" customFormat="1" x14ac:dyDescent="0.2"/>
    <row r="75" s="29" customFormat="1" x14ac:dyDescent="0.2"/>
    <row r="76" s="29" customFormat="1" x14ac:dyDescent="0.2"/>
    <row r="77" s="29" customFormat="1" x14ac:dyDescent="0.2"/>
    <row r="78" s="29" customFormat="1" x14ac:dyDescent="0.2"/>
    <row r="79" s="29" customFormat="1" x14ac:dyDescent="0.2"/>
    <row r="80" s="29" customFormat="1" x14ac:dyDescent="0.2"/>
    <row r="81" s="29" customFormat="1" x14ac:dyDescent="0.2"/>
    <row r="82" s="29" customFormat="1" x14ac:dyDescent="0.2"/>
    <row r="83" s="29" customFormat="1" x14ac:dyDescent="0.2"/>
    <row r="84" s="29" customFormat="1" x14ac:dyDescent="0.2"/>
    <row r="85" s="29" customFormat="1" x14ac:dyDescent="0.2"/>
    <row r="86" s="29" customFormat="1" x14ac:dyDescent="0.2"/>
    <row r="87" s="29" customFormat="1" x14ac:dyDescent="0.2"/>
    <row r="88" s="29" customFormat="1" x14ac:dyDescent="0.2"/>
    <row r="89" s="29" customFormat="1" x14ac:dyDescent="0.2"/>
    <row r="90" s="29" customFormat="1" x14ac:dyDescent="0.2"/>
    <row r="91" s="29" customFormat="1" x14ac:dyDescent="0.2"/>
    <row r="92" s="29" customFormat="1" x14ac:dyDescent="0.2"/>
    <row r="93" s="29" customFormat="1" x14ac:dyDescent="0.2"/>
    <row r="94" s="29" customFormat="1" x14ac:dyDescent="0.2"/>
    <row r="95" s="29" customFormat="1" x14ac:dyDescent="0.2"/>
    <row r="96" s="29" customFormat="1" x14ac:dyDescent="0.2"/>
    <row r="97" s="29" customFormat="1" x14ac:dyDescent="0.2"/>
    <row r="98" s="29" customFormat="1" x14ac:dyDescent="0.2"/>
    <row r="99" s="29" customFormat="1" x14ac:dyDescent="0.2"/>
    <row r="100" s="29" customFormat="1" x14ac:dyDescent="0.2"/>
  </sheetData>
  <mergeCells count="1">
    <mergeCell ref="A1:N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Z139"/>
  <sheetViews>
    <sheetView workbookViewId="0">
      <selection activeCell="B6" sqref="B6"/>
    </sheetView>
  </sheetViews>
  <sheetFormatPr baseColWidth="10" defaultRowHeight="16" x14ac:dyDescent="0.2"/>
  <cols>
    <col min="1" max="1" width="19.7109375" style="2" customWidth="1"/>
    <col min="2" max="2" width="55.140625" style="2" customWidth="1"/>
    <col min="3" max="3" width="83.7109375" style="2" customWidth="1"/>
    <col min="4" max="4" width="20.5703125" style="2" customWidth="1"/>
    <col min="5" max="5" width="21.28515625" style="29" bestFit="1" customWidth="1"/>
    <col min="6" max="6" width="10.7109375" style="29" customWidth="1"/>
    <col min="7" max="52" width="10.7109375" style="29"/>
    <col min="53" max="16384" width="10.7109375" style="2"/>
  </cols>
  <sheetData>
    <row r="1" spans="1:5" ht="35" x14ac:dyDescent="0.2">
      <c r="A1" s="214" t="s">
        <v>8</v>
      </c>
      <c r="B1" s="214"/>
      <c r="C1" s="214"/>
      <c r="D1" s="214"/>
    </row>
    <row r="2" spans="1:5" ht="32" customHeight="1" x14ac:dyDescent="0.2">
      <c r="A2" s="32"/>
      <c r="B2" s="32"/>
      <c r="C2" s="32"/>
      <c r="D2" s="32"/>
      <c r="E2" s="32"/>
    </row>
    <row r="3" spans="1:5" ht="23" x14ac:dyDescent="0.2">
      <c r="A3" s="234" t="s">
        <v>9</v>
      </c>
      <c r="B3" s="234"/>
      <c r="C3" s="185" t="s">
        <v>11</v>
      </c>
      <c r="D3" s="185" t="s">
        <v>10</v>
      </c>
    </row>
    <row r="4" spans="1:5" ht="43" customHeight="1" x14ac:dyDescent="0.2">
      <c r="A4" s="222" t="s">
        <v>666</v>
      </c>
      <c r="B4" s="223"/>
      <c r="C4" s="223"/>
      <c r="D4" s="224"/>
    </row>
    <row r="5" spans="1:5" ht="34" x14ac:dyDescent="0.2">
      <c r="A5" s="225" t="s">
        <v>669</v>
      </c>
      <c r="B5" s="225"/>
      <c r="C5" s="22" t="s">
        <v>667</v>
      </c>
      <c r="D5" s="218" t="s">
        <v>12</v>
      </c>
    </row>
    <row r="6" spans="1:5" ht="40" customHeight="1" x14ac:dyDescent="0.2">
      <c r="A6" s="8" t="s">
        <v>756</v>
      </c>
      <c r="B6" s="30"/>
      <c r="C6" s="19"/>
      <c r="D6" s="219"/>
    </row>
    <row r="7" spans="1:5" ht="34" x14ac:dyDescent="0.2">
      <c r="A7" s="235" t="s">
        <v>759</v>
      </c>
      <c r="B7" s="236"/>
      <c r="C7" s="178" t="s">
        <v>671</v>
      </c>
      <c r="D7" s="219"/>
      <c r="E7" s="2" t="s">
        <v>760</v>
      </c>
    </row>
    <row r="8" spans="1:5" ht="39" customHeight="1" x14ac:dyDescent="0.2">
      <c r="A8" s="229" t="s">
        <v>307</v>
      </c>
      <c r="B8" s="230"/>
      <c r="C8" s="22" t="s">
        <v>757</v>
      </c>
      <c r="D8" s="219"/>
    </row>
    <row r="9" spans="1:5" ht="39" customHeight="1" x14ac:dyDescent="0.2">
      <c r="A9" s="8" t="s">
        <v>308</v>
      </c>
      <c r="B9" s="30"/>
      <c r="C9" s="22" t="s">
        <v>311</v>
      </c>
      <c r="D9" s="219"/>
    </row>
    <row r="10" spans="1:5" ht="39" customHeight="1" x14ac:dyDescent="0.2">
      <c r="A10" s="8" t="s">
        <v>309</v>
      </c>
      <c r="B10" s="30"/>
      <c r="C10" s="22" t="s">
        <v>310</v>
      </c>
      <c r="D10" s="219"/>
    </row>
    <row r="11" spans="1:5" ht="17" x14ac:dyDescent="0.2">
      <c r="A11" s="200" t="s">
        <v>139</v>
      </c>
      <c r="B11" s="200"/>
      <c r="C11" s="115" t="s">
        <v>755</v>
      </c>
      <c r="D11" s="219"/>
    </row>
    <row r="12" spans="1:5" ht="34" x14ac:dyDescent="0.2">
      <c r="A12" s="8" t="s">
        <v>670</v>
      </c>
      <c r="B12" s="23" t="s">
        <v>668</v>
      </c>
      <c r="C12" s="18"/>
      <c r="D12" s="220"/>
    </row>
    <row r="13" spans="1:5" ht="32" customHeight="1" x14ac:dyDescent="0.2">
      <c r="A13" s="32"/>
      <c r="B13" s="32"/>
      <c r="C13" s="32"/>
      <c r="D13" s="32"/>
      <c r="E13" s="32"/>
    </row>
    <row r="14" spans="1:5" ht="60" customHeight="1" x14ac:dyDescent="0.2">
      <c r="A14" s="222" t="s">
        <v>180</v>
      </c>
      <c r="B14" s="223"/>
      <c r="C14" s="223"/>
      <c r="D14" s="224"/>
    </row>
    <row r="15" spans="1:5" ht="69" customHeight="1" x14ac:dyDescent="0.2">
      <c r="A15" s="225" t="s">
        <v>679</v>
      </c>
      <c r="B15" s="225"/>
      <c r="C15" s="225" t="s">
        <v>138</v>
      </c>
      <c r="D15" s="218" t="s">
        <v>12</v>
      </c>
    </row>
    <row r="16" spans="1:5" ht="40" customHeight="1" x14ac:dyDescent="0.2">
      <c r="A16" s="8" t="s">
        <v>137</v>
      </c>
      <c r="B16" s="30"/>
      <c r="C16" s="226"/>
      <c r="D16" s="219"/>
    </row>
    <row r="17" spans="1:5" ht="39" customHeight="1" x14ac:dyDescent="0.2">
      <c r="A17" s="5" t="s">
        <v>170</v>
      </c>
      <c r="B17" s="30"/>
      <c r="C17" s="22" t="s">
        <v>758</v>
      </c>
      <c r="D17" s="219"/>
    </row>
    <row r="18" spans="1:5" ht="23" customHeight="1" x14ac:dyDescent="0.2">
      <c r="A18" s="200" t="s">
        <v>140</v>
      </c>
      <c r="B18" s="200"/>
      <c r="C18" s="22" t="s">
        <v>163</v>
      </c>
      <c r="D18" s="219"/>
    </row>
    <row r="19" spans="1:5" ht="16" customHeight="1" x14ac:dyDescent="0.2">
      <c r="A19" s="200" t="s">
        <v>139</v>
      </c>
      <c r="B19" s="200"/>
      <c r="C19" s="24"/>
      <c r="D19" s="219"/>
    </row>
    <row r="20" spans="1:5" ht="34" customHeight="1" x14ac:dyDescent="0.2">
      <c r="A20" s="225" t="s">
        <v>761</v>
      </c>
      <c r="B20" s="225"/>
      <c r="C20" s="18"/>
      <c r="D20" s="219"/>
    </row>
    <row r="21" spans="1:5" ht="34" x14ac:dyDescent="0.2">
      <c r="A21" s="229" t="s">
        <v>762</v>
      </c>
      <c r="B21" s="230"/>
      <c r="C21" s="112" t="s">
        <v>673</v>
      </c>
      <c r="D21" s="219"/>
    </row>
    <row r="22" spans="1:5" ht="34" x14ac:dyDescent="0.2">
      <c r="A22" s="229" t="s">
        <v>167</v>
      </c>
      <c r="B22" s="230"/>
      <c r="C22" s="112" t="s">
        <v>674</v>
      </c>
      <c r="D22" s="219"/>
    </row>
    <row r="23" spans="1:5" ht="17" x14ac:dyDescent="0.2">
      <c r="A23" s="18" t="s">
        <v>133</v>
      </c>
      <c r="B23" s="23" t="s">
        <v>135</v>
      </c>
      <c r="C23" s="18"/>
      <c r="D23" s="220"/>
    </row>
    <row r="24" spans="1:5" ht="32" customHeight="1" x14ac:dyDescent="0.2">
      <c r="A24" s="32"/>
      <c r="B24" s="32"/>
      <c r="C24" s="32"/>
      <c r="D24" s="32"/>
      <c r="E24" s="32"/>
    </row>
    <row r="25" spans="1:5" ht="42" customHeight="1" x14ac:dyDescent="0.2">
      <c r="A25" s="222" t="s">
        <v>675</v>
      </c>
      <c r="B25" s="223"/>
      <c r="C25" s="223"/>
      <c r="D25" s="224"/>
    </row>
    <row r="26" spans="1:5" ht="33" customHeight="1" x14ac:dyDescent="0.2">
      <c r="A26" s="225" t="s">
        <v>15</v>
      </c>
      <c r="B26" s="200"/>
      <c r="C26" s="226" t="s">
        <v>13</v>
      </c>
      <c r="D26" s="218" t="s">
        <v>12</v>
      </c>
      <c r="E26" s="2"/>
    </row>
    <row r="27" spans="1:5" ht="28" customHeight="1" x14ac:dyDescent="0.2">
      <c r="A27" s="5" t="s">
        <v>312</v>
      </c>
      <c r="B27" s="30"/>
      <c r="C27" s="226"/>
      <c r="D27" s="219"/>
    </row>
    <row r="28" spans="1:5" ht="17" x14ac:dyDescent="0.2">
      <c r="A28" s="216" t="s">
        <v>166</v>
      </c>
      <c r="B28" s="217"/>
      <c r="C28" s="112" t="s">
        <v>676</v>
      </c>
      <c r="D28" s="219"/>
    </row>
    <row r="29" spans="1:5" x14ac:dyDescent="0.2">
      <c r="A29" s="5" t="s">
        <v>133</v>
      </c>
      <c r="B29" s="23" t="s">
        <v>134</v>
      </c>
      <c r="C29" s="18"/>
      <c r="D29" s="220"/>
    </row>
    <row r="30" spans="1:5" ht="32" customHeight="1" x14ac:dyDescent="0.2">
      <c r="A30" s="32"/>
      <c r="B30" s="32"/>
      <c r="C30" s="32"/>
      <c r="D30" s="32"/>
      <c r="E30" s="32"/>
    </row>
    <row r="31" spans="1:5" ht="77" customHeight="1" x14ac:dyDescent="0.2">
      <c r="A31" s="222" t="s">
        <v>354</v>
      </c>
      <c r="B31" s="223"/>
      <c r="C31" s="223"/>
      <c r="D31" s="224"/>
    </row>
    <row r="32" spans="1:5" ht="43" customHeight="1" x14ac:dyDescent="0.2">
      <c r="A32" s="225" t="s">
        <v>764</v>
      </c>
      <c r="B32" s="225"/>
      <c r="C32" s="225" t="s">
        <v>763</v>
      </c>
      <c r="D32" s="218" t="s">
        <v>12</v>
      </c>
      <c r="E32" s="2"/>
    </row>
    <row r="33" spans="1:5" ht="24" customHeight="1" x14ac:dyDescent="0.2">
      <c r="A33" s="5" t="s">
        <v>677</v>
      </c>
      <c r="B33" s="30"/>
      <c r="C33" s="225"/>
      <c r="D33" s="219"/>
    </row>
    <row r="34" spans="1:5" ht="34" x14ac:dyDescent="0.2">
      <c r="A34" s="5" t="s">
        <v>14</v>
      </c>
      <c r="B34" s="30"/>
      <c r="C34" s="22" t="s">
        <v>765</v>
      </c>
      <c r="D34" s="219"/>
    </row>
    <row r="35" spans="1:5" ht="17" x14ac:dyDescent="0.2">
      <c r="A35" s="216" t="s">
        <v>140</v>
      </c>
      <c r="B35" s="217"/>
      <c r="C35" s="22" t="s">
        <v>163</v>
      </c>
      <c r="D35" s="219"/>
      <c r="E35" s="2"/>
    </row>
    <row r="36" spans="1:5" x14ac:dyDescent="0.2">
      <c r="A36" s="200" t="s">
        <v>139</v>
      </c>
      <c r="B36" s="200"/>
      <c r="C36" s="8"/>
      <c r="D36" s="219"/>
    </row>
    <row r="37" spans="1:5" ht="34" x14ac:dyDescent="0.2">
      <c r="A37" s="216" t="s">
        <v>168</v>
      </c>
      <c r="B37" s="217"/>
      <c r="C37" s="112" t="s">
        <v>678</v>
      </c>
      <c r="D37" s="219"/>
    </row>
    <row r="38" spans="1:5" x14ac:dyDescent="0.2">
      <c r="A38" s="5" t="s">
        <v>133</v>
      </c>
      <c r="B38" s="13" t="s">
        <v>270</v>
      </c>
      <c r="C38" s="18"/>
      <c r="D38" s="220"/>
    </row>
    <row r="39" spans="1:5" ht="32" customHeight="1" x14ac:dyDescent="0.2">
      <c r="A39" s="32"/>
      <c r="B39" s="32"/>
      <c r="C39" s="32"/>
      <c r="D39" s="32"/>
      <c r="E39" s="32"/>
    </row>
    <row r="40" spans="1:5" ht="42" customHeight="1" x14ac:dyDescent="0.2">
      <c r="A40" s="222" t="s">
        <v>181</v>
      </c>
      <c r="B40" s="223"/>
      <c r="C40" s="223"/>
      <c r="D40" s="224"/>
    </row>
    <row r="41" spans="1:5" ht="34" x14ac:dyDescent="0.2">
      <c r="A41" s="216" t="s">
        <v>733</v>
      </c>
      <c r="B41" s="221"/>
      <c r="C41" s="112" t="s">
        <v>680</v>
      </c>
      <c r="D41" s="218" t="s">
        <v>12</v>
      </c>
    </row>
    <row r="42" spans="1:5" ht="34" customHeight="1" x14ac:dyDescent="0.2">
      <c r="A42" s="5" t="s">
        <v>285</v>
      </c>
      <c r="B42" s="30"/>
      <c r="C42" s="190" t="s">
        <v>141</v>
      </c>
      <c r="D42" s="219"/>
    </row>
    <row r="43" spans="1:5" ht="34" customHeight="1" x14ac:dyDescent="0.2">
      <c r="A43" s="25" t="s">
        <v>170</v>
      </c>
      <c r="B43" s="30"/>
      <c r="C43" s="22" t="s">
        <v>214</v>
      </c>
      <c r="D43" s="219"/>
    </row>
    <row r="44" spans="1:5" ht="34" customHeight="1" x14ac:dyDescent="0.2">
      <c r="A44" s="216" t="s">
        <v>735</v>
      </c>
      <c r="B44" s="217"/>
      <c r="C44" s="114" t="s">
        <v>737</v>
      </c>
      <c r="D44" s="219"/>
    </row>
    <row r="45" spans="1:5" ht="34" customHeight="1" x14ac:dyDescent="0.2">
      <c r="A45" s="216" t="s">
        <v>736</v>
      </c>
      <c r="B45" s="217"/>
      <c r="C45" s="22" t="s">
        <v>738</v>
      </c>
      <c r="D45" s="220"/>
    </row>
    <row r="46" spans="1:5" ht="32" customHeight="1" x14ac:dyDescent="0.2">
      <c r="A46" s="32"/>
      <c r="B46" s="32"/>
      <c r="C46" s="32"/>
      <c r="D46" s="32"/>
      <c r="E46" s="32"/>
    </row>
    <row r="47" spans="1:5" ht="57" customHeight="1" x14ac:dyDescent="0.2">
      <c r="A47" s="222" t="s">
        <v>783</v>
      </c>
      <c r="B47" s="223"/>
      <c r="C47" s="223"/>
      <c r="D47" s="224"/>
    </row>
    <row r="48" spans="1:5" ht="23" customHeight="1" x14ac:dyDescent="0.2">
      <c r="A48" s="216" t="s">
        <v>768</v>
      </c>
      <c r="B48" s="221"/>
      <c r="C48" s="112" t="s">
        <v>769</v>
      </c>
      <c r="D48" s="215" t="s">
        <v>12</v>
      </c>
    </row>
    <row r="49" spans="1:5" ht="34" customHeight="1" x14ac:dyDescent="0.2">
      <c r="A49" s="5" t="s">
        <v>285</v>
      </c>
      <c r="B49" s="30"/>
      <c r="C49" s="190" t="s">
        <v>767</v>
      </c>
      <c r="D49" s="215"/>
    </row>
    <row r="50" spans="1:5" x14ac:dyDescent="0.2">
      <c r="A50" s="200" t="s">
        <v>775</v>
      </c>
      <c r="B50" s="200"/>
      <c r="C50" s="22"/>
      <c r="D50" s="215"/>
    </row>
    <row r="51" spans="1:5" x14ac:dyDescent="0.2">
      <c r="A51" s="200" t="s">
        <v>139</v>
      </c>
      <c r="B51" s="200"/>
      <c r="C51" s="8"/>
      <c r="D51" s="215"/>
    </row>
    <row r="52" spans="1:5" ht="17" x14ac:dyDescent="0.2">
      <c r="A52" s="216" t="s">
        <v>771</v>
      </c>
      <c r="B52" s="217"/>
      <c r="C52" s="114" t="s">
        <v>772</v>
      </c>
      <c r="D52" s="215"/>
    </row>
    <row r="53" spans="1:5" ht="17" x14ac:dyDescent="0.2">
      <c r="A53" s="216" t="s">
        <v>776</v>
      </c>
      <c r="B53" s="217"/>
      <c r="C53" s="114" t="s">
        <v>772</v>
      </c>
      <c r="D53" s="215"/>
    </row>
    <row r="54" spans="1:5" x14ac:dyDescent="0.2">
      <c r="A54" s="5" t="s">
        <v>133</v>
      </c>
      <c r="B54" s="13" t="s">
        <v>770</v>
      </c>
      <c r="C54" s="18"/>
      <c r="D54" s="215"/>
    </row>
    <row r="55" spans="1:5" ht="32" customHeight="1" x14ac:dyDescent="0.2">
      <c r="A55" s="32"/>
      <c r="B55" s="32"/>
      <c r="C55" s="32"/>
      <c r="D55" s="32"/>
      <c r="E55" s="32"/>
    </row>
    <row r="56" spans="1:5" ht="42" customHeight="1" x14ac:dyDescent="0.2">
      <c r="A56" s="222" t="s">
        <v>693</v>
      </c>
      <c r="B56" s="223"/>
      <c r="C56" s="223"/>
      <c r="D56" s="224"/>
    </row>
    <row r="57" spans="1:5" ht="32" customHeight="1" x14ac:dyDescent="0.2">
      <c r="A57" s="226" t="s">
        <v>129</v>
      </c>
      <c r="B57" s="225"/>
      <c r="C57" s="227" t="s">
        <v>766</v>
      </c>
      <c r="D57" s="231" t="s">
        <v>12</v>
      </c>
    </row>
    <row r="58" spans="1:5" ht="28" customHeight="1" x14ac:dyDescent="0.2">
      <c r="A58" s="5" t="s">
        <v>285</v>
      </c>
      <c r="B58" s="30"/>
      <c r="C58" s="228"/>
      <c r="D58" s="232"/>
    </row>
    <row r="59" spans="1:5" ht="36" customHeight="1" x14ac:dyDescent="0.2">
      <c r="A59" s="227" t="s">
        <v>142</v>
      </c>
      <c r="B59" s="227"/>
      <c r="C59" s="113" t="s">
        <v>172</v>
      </c>
      <c r="D59" s="232"/>
    </row>
    <row r="60" spans="1:5" ht="17" x14ac:dyDescent="0.2">
      <c r="A60" s="225" t="s">
        <v>169</v>
      </c>
      <c r="B60" s="225"/>
      <c r="C60" s="114" t="s">
        <v>304</v>
      </c>
      <c r="D60" s="232"/>
    </row>
    <row r="61" spans="1:5" x14ac:dyDescent="0.2">
      <c r="A61" s="225" t="s">
        <v>171</v>
      </c>
      <c r="B61" s="225"/>
      <c r="C61" s="22"/>
      <c r="D61" s="233"/>
    </row>
    <row r="62" spans="1:5" ht="32" customHeight="1" x14ac:dyDescent="0.2">
      <c r="A62" s="32"/>
      <c r="B62" s="32"/>
      <c r="C62" s="32"/>
      <c r="D62" s="32"/>
      <c r="E62" s="32"/>
    </row>
    <row r="63" spans="1:5" ht="74" customHeight="1" x14ac:dyDescent="0.2">
      <c r="A63" s="222" t="s">
        <v>681</v>
      </c>
      <c r="B63" s="223"/>
      <c r="C63" s="223"/>
      <c r="D63" s="224"/>
    </row>
    <row r="64" spans="1:5" ht="28" customHeight="1" x14ac:dyDescent="0.2">
      <c r="A64" s="200" t="s">
        <v>16</v>
      </c>
      <c r="B64" s="200"/>
      <c r="C64" s="225" t="s">
        <v>20</v>
      </c>
      <c r="D64" s="218" t="s">
        <v>12</v>
      </c>
    </row>
    <row r="65" spans="1:4" ht="28" customHeight="1" x14ac:dyDescent="0.2">
      <c r="A65" s="5" t="s">
        <v>249</v>
      </c>
      <c r="B65" s="30"/>
      <c r="C65" s="200"/>
      <c r="D65" s="219"/>
    </row>
    <row r="66" spans="1:4" x14ac:dyDescent="0.2">
      <c r="A66" s="5" t="s">
        <v>71</v>
      </c>
      <c r="B66" s="5" t="s">
        <v>38</v>
      </c>
      <c r="C66" s="200"/>
      <c r="D66" s="219"/>
    </row>
    <row r="67" spans="1:4" ht="28" customHeight="1" x14ac:dyDescent="0.2">
      <c r="A67" s="5" t="s">
        <v>250</v>
      </c>
      <c r="B67" s="30"/>
      <c r="C67" s="200"/>
      <c r="D67" s="219"/>
    </row>
    <row r="68" spans="1:4" ht="17" x14ac:dyDescent="0.2">
      <c r="A68" s="200" t="s">
        <v>17</v>
      </c>
      <c r="B68" s="200"/>
      <c r="C68" s="8" t="str">
        <f>B66&amp;" pointing to enterpriseenrollment.awmdm.com"</f>
        <v>enterpriseenrollment.xxx.com pointing to enterpriseenrollment.awmdm.com</v>
      </c>
      <c r="D68" s="219"/>
    </row>
    <row r="69" spans="1:4" ht="17" x14ac:dyDescent="0.2">
      <c r="A69" s="200" t="s">
        <v>173</v>
      </c>
      <c r="B69" s="200"/>
      <c r="C69" s="8" t="s">
        <v>305</v>
      </c>
      <c r="D69" s="220"/>
    </row>
    <row r="70" spans="1:4" s="29" customFormat="1" x14ac:dyDescent="0.2"/>
    <row r="71" spans="1:4" s="29" customFormat="1" x14ac:dyDescent="0.2"/>
    <row r="72" spans="1:4" s="29" customFormat="1" x14ac:dyDescent="0.2"/>
    <row r="73" spans="1:4" s="29" customFormat="1" x14ac:dyDescent="0.2"/>
    <row r="74" spans="1:4" s="29" customFormat="1" x14ac:dyDescent="0.2"/>
    <row r="75" spans="1:4" s="29" customFormat="1" x14ac:dyDescent="0.2"/>
    <row r="76" spans="1:4" s="29" customFormat="1" x14ac:dyDescent="0.2"/>
    <row r="77" spans="1:4" s="29" customFormat="1" x14ac:dyDescent="0.2"/>
    <row r="78" spans="1:4" s="29" customFormat="1" x14ac:dyDescent="0.2"/>
    <row r="79" spans="1:4" s="29" customFormat="1" x14ac:dyDescent="0.2"/>
    <row r="80" spans="1:4" s="29" customFormat="1" x14ac:dyDescent="0.2"/>
    <row r="81" s="29" customFormat="1" x14ac:dyDescent="0.2"/>
    <row r="82" s="29" customFormat="1" x14ac:dyDescent="0.2"/>
    <row r="83" s="29" customFormat="1" x14ac:dyDescent="0.2"/>
    <row r="84" s="29" customFormat="1" x14ac:dyDescent="0.2"/>
    <row r="85" s="29" customFormat="1" x14ac:dyDescent="0.2"/>
    <row r="86" s="29" customFormat="1" x14ac:dyDescent="0.2"/>
    <row r="87" s="29" customFormat="1" x14ac:dyDescent="0.2"/>
    <row r="88" s="29" customFormat="1" x14ac:dyDescent="0.2"/>
    <row r="89" s="29" customFormat="1" x14ac:dyDescent="0.2"/>
    <row r="90" s="29" customFormat="1" x14ac:dyDescent="0.2"/>
    <row r="91" s="29" customFormat="1" x14ac:dyDescent="0.2"/>
    <row r="92" s="29" customFormat="1" x14ac:dyDescent="0.2"/>
    <row r="93" s="29" customFormat="1" x14ac:dyDescent="0.2"/>
    <row r="94" s="29" customFormat="1" x14ac:dyDescent="0.2"/>
    <row r="95" s="29" customFormat="1" x14ac:dyDescent="0.2"/>
    <row r="96" s="29" customFormat="1" x14ac:dyDescent="0.2"/>
    <row r="97" s="29" customFormat="1" x14ac:dyDescent="0.2"/>
    <row r="98" s="29" customFormat="1" x14ac:dyDescent="0.2"/>
    <row r="99" s="29" customFormat="1" x14ac:dyDescent="0.2"/>
    <row r="100" s="29" customFormat="1" x14ac:dyDescent="0.2"/>
    <row r="101" s="29" customFormat="1" x14ac:dyDescent="0.2"/>
    <row r="102" s="29" customFormat="1" x14ac:dyDescent="0.2"/>
    <row r="103" s="29" customFormat="1" x14ac:dyDescent="0.2"/>
    <row r="104" s="29" customFormat="1" x14ac:dyDescent="0.2"/>
    <row r="105" s="29" customFormat="1" x14ac:dyDescent="0.2"/>
    <row r="106" s="29" customFormat="1" x14ac:dyDescent="0.2"/>
    <row r="107" s="29" customFormat="1" x14ac:dyDescent="0.2"/>
    <row r="108" s="29" customFormat="1" x14ac:dyDescent="0.2"/>
    <row r="109" s="29" customFormat="1" x14ac:dyDescent="0.2"/>
    <row r="110" s="29" customFormat="1" x14ac:dyDescent="0.2"/>
    <row r="111" s="29" customFormat="1" x14ac:dyDescent="0.2"/>
    <row r="112" s="29" customFormat="1" x14ac:dyDescent="0.2"/>
    <row r="113" s="29" customFormat="1" x14ac:dyDescent="0.2"/>
    <row r="114" s="29" customFormat="1" x14ac:dyDescent="0.2"/>
    <row r="115" s="29" customFormat="1" x14ac:dyDescent="0.2"/>
    <row r="116" s="29" customFormat="1" x14ac:dyDescent="0.2"/>
    <row r="117" s="29" customFormat="1" x14ac:dyDescent="0.2"/>
    <row r="118" s="29" customFormat="1" x14ac:dyDescent="0.2"/>
    <row r="119" s="29" customFormat="1" x14ac:dyDescent="0.2"/>
    <row r="120" s="29" customFormat="1" x14ac:dyDescent="0.2"/>
    <row r="121" s="29" customFormat="1" x14ac:dyDescent="0.2"/>
    <row r="122" s="29" customFormat="1" x14ac:dyDescent="0.2"/>
    <row r="123" s="29" customFormat="1" x14ac:dyDescent="0.2"/>
    <row r="124" s="29" customFormat="1" x14ac:dyDescent="0.2"/>
    <row r="125" s="29" customFormat="1" x14ac:dyDescent="0.2"/>
    <row r="126" s="29" customFormat="1" x14ac:dyDescent="0.2"/>
    <row r="127" s="29" customFormat="1" x14ac:dyDescent="0.2"/>
    <row r="128" s="29" customFormat="1" x14ac:dyDescent="0.2"/>
    <row r="129" s="29" customFormat="1" x14ac:dyDescent="0.2"/>
    <row r="130" s="29" customFormat="1" x14ac:dyDescent="0.2"/>
    <row r="131" s="29" customFormat="1" x14ac:dyDescent="0.2"/>
    <row r="132" s="29" customFormat="1" x14ac:dyDescent="0.2"/>
    <row r="133" s="29" customFormat="1" x14ac:dyDescent="0.2"/>
    <row r="134" s="29" customFormat="1" x14ac:dyDescent="0.2"/>
    <row r="135" s="29" customFormat="1" x14ac:dyDescent="0.2"/>
    <row r="136" s="29" customFormat="1" x14ac:dyDescent="0.2"/>
    <row r="137" s="29" customFormat="1" x14ac:dyDescent="0.2"/>
    <row r="138" s="29" customFormat="1" x14ac:dyDescent="0.2"/>
    <row r="139" s="29" customFormat="1" x14ac:dyDescent="0.2"/>
  </sheetData>
  <mergeCells count="54">
    <mergeCell ref="A14:D14"/>
    <mergeCell ref="D26:D29"/>
    <mergeCell ref="A25:D25"/>
    <mergeCell ref="D32:D38"/>
    <mergeCell ref="A31:D31"/>
    <mergeCell ref="A18:B18"/>
    <mergeCell ref="A19:B19"/>
    <mergeCell ref="C15:C16"/>
    <mergeCell ref="A32:B32"/>
    <mergeCell ref="A36:B36"/>
    <mergeCell ref="A15:B15"/>
    <mergeCell ref="A26:B26"/>
    <mergeCell ref="C26:C27"/>
    <mergeCell ref="C32:C33"/>
    <mergeCell ref="A35:B35"/>
    <mergeCell ref="A5:B5"/>
    <mergeCell ref="D5:D12"/>
    <mergeCell ref="A11:B11"/>
    <mergeCell ref="A7:B7"/>
    <mergeCell ref="A8:B8"/>
    <mergeCell ref="A68:B68"/>
    <mergeCell ref="A69:B69"/>
    <mergeCell ref="D64:D69"/>
    <mergeCell ref="A1:D1"/>
    <mergeCell ref="A40:D40"/>
    <mergeCell ref="A56:D56"/>
    <mergeCell ref="D15:D23"/>
    <mergeCell ref="A21:B21"/>
    <mergeCell ref="A22:B22"/>
    <mergeCell ref="A28:B28"/>
    <mergeCell ref="A37:B37"/>
    <mergeCell ref="D57:D61"/>
    <mergeCell ref="A60:B60"/>
    <mergeCell ref="A3:B3"/>
    <mergeCell ref="A20:B20"/>
    <mergeCell ref="A4:D4"/>
    <mergeCell ref="A64:B64"/>
    <mergeCell ref="C64:C67"/>
    <mergeCell ref="A57:B57"/>
    <mergeCell ref="C57:C58"/>
    <mergeCell ref="A59:B59"/>
    <mergeCell ref="A63:D63"/>
    <mergeCell ref="A61:B61"/>
    <mergeCell ref="D48:D54"/>
    <mergeCell ref="A51:B51"/>
    <mergeCell ref="A50:B50"/>
    <mergeCell ref="A53:B53"/>
    <mergeCell ref="A44:B44"/>
    <mergeCell ref="D41:D45"/>
    <mergeCell ref="A41:B41"/>
    <mergeCell ref="A45:B45"/>
    <mergeCell ref="A47:D47"/>
    <mergeCell ref="A48:B48"/>
    <mergeCell ref="A52:B52"/>
  </mergeCells>
  <conditionalFormatting sqref="A1:D41 A42:B42 A43:C43 A44:A45 C44:C45 A46:D48 A49:B49 A50:D51 A52 C52 A53:D53 A54:C54 A55:D1048576">
    <cfRule type="cellIs" dxfId="159" priority="1" operator="equal">
      <formula>"Pending"</formula>
    </cfRule>
    <cfRule type="cellIs" dxfId="158" priority="2" operator="equal">
      <formula>"Complete"</formula>
    </cfRule>
  </conditionalFormatting>
  <dataValidations count="1">
    <dataValidation type="list" allowBlank="1" showInputMessage="1" showErrorMessage="1" sqref="D57 D32:D38 D26:D29 D15 D64 D5 D41 D48 D51 D53" xr:uid="{2CE11AA5-DB23-7F44-B6D1-865925D2EF4D}">
      <formula1>"Pending,Complete"</formula1>
    </dataValidation>
  </dataValidations>
  <hyperlinks>
    <hyperlink ref="B29" r:id="rId1" xr:uid="{A1D475AA-6BFF-2744-AF42-071A4254F06D}"/>
    <hyperlink ref="B38" r:id="rId2" xr:uid="{E5AFC80C-0037-454E-8DA4-62D89223789C}"/>
    <hyperlink ref="B23" r:id="rId3" xr:uid="{E36EB379-4D22-B149-B69A-82C7CC0853D7}"/>
    <hyperlink ref="C60" r:id="rId4" xr:uid="{2B4B42EC-F624-9849-AD24-96E406C08174}"/>
    <hyperlink ref="B12" r:id="rId5" xr:uid="{CD257B4F-E181-D347-9B8C-43FA437AAEE7}"/>
    <hyperlink ref="C11" r:id="rId6" xr:uid="{962F44B8-45D2-1D4D-9D1C-8C808BC04252}"/>
    <hyperlink ref="C21" r:id="rId7" xr:uid="{0E7814BC-FB7D-2F4F-92ED-758F671C7EFB}"/>
    <hyperlink ref="C22" r:id="rId8" location="managed_distribution_by_device_serial_number" xr:uid="{AF8A89E6-50EB-DD4A-8B83-A1C504310CDB}"/>
    <hyperlink ref="C28" r:id="rId9" xr:uid="{2A4B89CB-2491-7246-87AB-FB54FCEE3875}"/>
    <hyperlink ref="C37" r:id="rId10" xr:uid="{36131537-EBC8-B54C-BBF4-AE5F6A2EF157}"/>
    <hyperlink ref="C41" r:id="rId11" xr:uid="{C790603E-A863-1D40-B594-A65CD7BDD9BB}"/>
    <hyperlink ref="C44" r:id="rId12" xr:uid="{9A9C93F5-38B6-134A-B016-61D995005FD5}"/>
    <hyperlink ref="C48" r:id="rId13" xr:uid="{4ED13678-8AE3-B947-9400-2BFB6453BB58}"/>
    <hyperlink ref="C52" r:id="rId14" xr:uid="{63A6F947-57CE-E948-A423-93976809D2C6}"/>
    <hyperlink ref="C53" r:id="rId15" xr:uid="{583C1128-13E0-D841-BB6D-607BFD2E28D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T172"/>
  <sheetViews>
    <sheetView topLeftCell="A3" workbookViewId="0">
      <selection activeCell="B5" sqref="B5"/>
    </sheetView>
  </sheetViews>
  <sheetFormatPr baseColWidth="10" defaultRowHeight="16" x14ac:dyDescent="0.2"/>
  <cols>
    <col min="1" max="1" width="24.7109375" style="2" customWidth="1"/>
    <col min="2" max="2" width="37.42578125" style="2" customWidth="1"/>
    <col min="3" max="3" width="30" style="2" customWidth="1"/>
    <col min="4" max="4" width="23" style="2" bestFit="1" customWidth="1"/>
    <col min="5" max="5" width="11.5703125" style="2" bestFit="1" customWidth="1"/>
    <col min="6" max="6" width="13.5703125" style="2" customWidth="1"/>
    <col min="7" max="7" width="13.42578125" style="2" bestFit="1" customWidth="1"/>
    <col min="8" max="46" width="10.7109375" style="29"/>
    <col min="47" max="16384" width="10.7109375" style="2"/>
  </cols>
  <sheetData>
    <row r="1" spans="1:7" ht="35" x14ac:dyDescent="0.2">
      <c r="A1" s="214" t="s">
        <v>213</v>
      </c>
      <c r="B1" s="214"/>
      <c r="C1" s="214"/>
      <c r="D1" s="214"/>
      <c r="E1" s="214"/>
      <c r="F1" s="214"/>
      <c r="G1" s="214"/>
    </row>
    <row r="2" spans="1:7" x14ac:dyDescent="0.2">
      <c r="A2" s="32"/>
      <c r="B2" s="32"/>
      <c r="C2" s="32"/>
      <c r="D2" s="32"/>
      <c r="E2" s="32"/>
      <c r="F2" s="29"/>
      <c r="G2" s="29"/>
    </row>
    <row r="3" spans="1:7" ht="23" x14ac:dyDescent="0.2">
      <c r="A3" s="203" t="s">
        <v>164</v>
      </c>
      <c r="B3" s="204"/>
      <c r="C3" s="204"/>
      <c r="D3" s="204"/>
      <c r="E3" s="204"/>
      <c r="F3" s="204"/>
      <c r="G3" s="205"/>
    </row>
    <row r="4" spans="1:7" ht="20" customHeight="1" x14ac:dyDescent="0.2">
      <c r="A4" s="179" t="s">
        <v>288</v>
      </c>
      <c r="B4" s="179" t="s">
        <v>52</v>
      </c>
      <c r="C4" s="179" t="s">
        <v>253</v>
      </c>
      <c r="D4" s="242" t="s">
        <v>11</v>
      </c>
      <c r="E4" s="243"/>
      <c r="F4" s="243"/>
      <c r="G4" s="244"/>
    </row>
    <row r="5" spans="1:7" x14ac:dyDescent="0.2">
      <c r="A5" s="31" t="s">
        <v>211</v>
      </c>
      <c r="B5" s="30" t="s">
        <v>151</v>
      </c>
      <c r="C5" s="218" t="s">
        <v>148</v>
      </c>
      <c r="D5" s="245" t="s">
        <v>564</v>
      </c>
      <c r="E5" s="246"/>
      <c r="F5" s="246"/>
      <c r="G5" s="247"/>
    </row>
    <row r="6" spans="1:7" x14ac:dyDescent="0.2">
      <c r="A6" s="31" t="s">
        <v>212</v>
      </c>
      <c r="B6" s="30" t="s">
        <v>753</v>
      </c>
      <c r="C6" s="219"/>
      <c r="D6" s="245"/>
      <c r="E6" s="246"/>
      <c r="F6" s="246"/>
      <c r="G6" s="247"/>
    </row>
    <row r="7" spans="1:7" x14ac:dyDescent="0.2">
      <c r="A7" s="31" t="s">
        <v>5</v>
      </c>
      <c r="B7" s="30" t="s">
        <v>152</v>
      </c>
      <c r="C7" s="219"/>
      <c r="D7" s="245"/>
      <c r="E7" s="246"/>
      <c r="F7" s="246"/>
      <c r="G7" s="247"/>
    </row>
    <row r="8" spans="1:7" ht="17" x14ac:dyDescent="0.2">
      <c r="A8" s="31" t="s">
        <v>7</v>
      </c>
      <c r="B8" s="75" t="s">
        <v>154</v>
      </c>
      <c r="C8" s="219"/>
      <c r="D8" s="245"/>
      <c r="E8" s="246"/>
      <c r="F8" s="246"/>
      <c r="G8" s="247"/>
    </row>
    <row r="9" spans="1:7" x14ac:dyDescent="0.2">
      <c r="A9" s="31" t="s">
        <v>21</v>
      </c>
      <c r="B9" s="30" t="s">
        <v>157</v>
      </c>
      <c r="C9" s="219"/>
      <c r="D9" s="245"/>
      <c r="E9" s="246"/>
      <c r="F9" s="246"/>
      <c r="G9" s="247"/>
    </row>
    <row r="10" spans="1:7" ht="17" x14ac:dyDescent="0.2">
      <c r="A10" s="31" t="s">
        <v>155</v>
      </c>
      <c r="B10" s="75" t="s">
        <v>156</v>
      </c>
      <c r="C10" s="219"/>
      <c r="D10" s="245"/>
      <c r="E10" s="246"/>
      <c r="F10" s="246"/>
      <c r="G10" s="247"/>
    </row>
    <row r="11" spans="1:7" x14ac:dyDescent="0.2">
      <c r="A11" s="31" t="s">
        <v>18</v>
      </c>
      <c r="B11" s="5" t="s">
        <v>19</v>
      </c>
      <c r="C11" s="219"/>
      <c r="D11" s="245"/>
      <c r="E11" s="246"/>
      <c r="F11" s="246"/>
      <c r="G11" s="247"/>
    </row>
    <row r="12" spans="1:7" x14ac:dyDescent="0.2">
      <c r="A12" s="31" t="s">
        <v>24</v>
      </c>
      <c r="B12" s="5" t="s">
        <v>23</v>
      </c>
      <c r="C12" s="219"/>
      <c r="D12" s="245"/>
      <c r="E12" s="246"/>
      <c r="F12" s="246"/>
      <c r="G12" s="247"/>
    </row>
    <row r="13" spans="1:7" x14ac:dyDescent="0.2">
      <c r="A13" s="31" t="s">
        <v>6</v>
      </c>
      <c r="B13" s="5" t="s">
        <v>153</v>
      </c>
      <c r="C13" s="220"/>
      <c r="D13" s="248"/>
      <c r="E13" s="249"/>
      <c r="F13" s="249"/>
      <c r="G13" s="250"/>
    </row>
    <row r="14" spans="1:7" ht="32" customHeight="1" x14ac:dyDescent="0.2">
      <c r="A14" s="29"/>
      <c r="B14" s="29"/>
      <c r="C14" s="29"/>
      <c r="D14" s="29"/>
      <c r="E14" s="29"/>
      <c r="F14" s="29"/>
      <c r="G14" s="29"/>
    </row>
    <row r="15" spans="1:7" ht="23" x14ac:dyDescent="0.2">
      <c r="A15" s="203" t="s">
        <v>22</v>
      </c>
      <c r="B15" s="204"/>
      <c r="C15" s="204"/>
      <c r="D15" s="204"/>
      <c r="E15" s="204"/>
      <c r="F15" s="205"/>
      <c r="G15" s="185" t="s">
        <v>10</v>
      </c>
    </row>
    <row r="16" spans="1:7" ht="20" x14ac:dyDescent="0.2">
      <c r="A16" s="54" t="s">
        <v>25</v>
      </c>
      <c r="B16" s="251" t="s">
        <v>26</v>
      </c>
      <c r="C16" s="251"/>
      <c r="D16" s="251"/>
      <c r="E16" s="251"/>
      <c r="F16" s="251"/>
      <c r="G16" s="218" t="s">
        <v>12</v>
      </c>
    </row>
    <row r="17" spans="1:12" ht="18" x14ac:dyDescent="0.2">
      <c r="A17" s="55" t="s">
        <v>33</v>
      </c>
      <c r="B17" s="55" t="s">
        <v>288</v>
      </c>
      <c r="C17" s="55" t="s">
        <v>52</v>
      </c>
      <c r="D17" s="55" t="s">
        <v>253</v>
      </c>
      <c r="E17" s="55" t="s">
        <v>27</v>
      </c>
      <c r="F17" s="55" t="s">
        <v>28</v>
      </c>
      <c r="G17" s="219"/>
    </row>
    <row r="18" spans="1:12" x14ac:dyDescent="0.2">
      <c r="A18" s="31" t="s">
        <v>36</v>
      </c>
      <c r="B18" s="5" t="str">
        <f>A5</f>
        <v>UEM console</v>
      </c>
      <c r="C18" s="5" t="str">
        <f>B5</f>
        <v>cn1016.awmdm.com</v>
      </c>
      <c r="D18" s="218" t="s">
        <v>148</v>
      </c>
      <c r="E18" s="5" t="s">
        <v>29</v>
      </c>
      <c r="F18" s="5">
        <v>443</v>
      </c>
      <c r="G18" s="219"/>
    </row>
    <row r="19" spans="1:12" x14ac:dyDescent="0.2">
      <c r="A19" s="31" t="s">
        <v>36</v>
      </c>
      <c r="B19" s="5" t="str">
        <f>A6</f>
        <v>Access console</v>
      </c>
      <c r="C19" s="5" t="str">
        <f>B6</f>
        <v>access.workspaceone.com.au</v>
      </c>
      <c r="D19" s="219"/>
      <c r="E19" s="5" t="s">
        <v>29</v>
      </c>
      <c r="F19" s="5">
        <v>443</v>
      </c>
      <c r="G19" s="219"/>
    </row>
    <row r="20" spans="1:12" x14ac:dyDescent="0.2">
      <c r="A20" s="31" t="s">
        <v>30</v>
      </c>
      <c r="B20" s="5" t="str">
        <f t="shared" ref="B20:C22" si="0">A6</f>
        <v>Access console</v>
      </c>
      <c r="C20" s="5" t="str">
        <f t="shared" si="0"/>
        <v>access.workspaceone.com.au</v>
      </c>
      <c r="D20" s="219"/>
      <c r="E20" s="5" t="s">
        <v>29</v>
      </c>
      <c r="F20" s="5">
        <v>443</v>
      </c>
      <c r="G20" s="219"/>
    </row>
    <row r="21" spans="1:12" x14ac:dyDescent="0.2">
      <c r="A21" s="31" t="s">
        <v>30</v>
      </c>
      <c r="B21" s="5" t="str">
        <f t="shared" si="0"/>
        <v>Device Services</v>
      </c>
      <c r="C21" s="5" t="str">
        <f t="shared" si="0"/>
        <v>ds1016.awmdm.com</v>
      </c>
      <c r="D21" s="219"/>
      <c r="E21" s="5" t="s">
        <v>29</v>
      </c>
      <c r="F21" s="5">
        <v>443</v>
      </c>
      <c r="G21" s="219"/>
    </row>
    <row r="22" spans="1:12" ht="17" x14ac:dyDescent="0.2">
      <c r="A22" s="31" t="s">
        <v>30</v>
      </c>
      <c r="B22" s="5" t="str">
        <f t="shared" si="0"/>
        <v>Cloud Messaging (AWCM)</v>
      </c>
      <c r="C22" s="8" t="str">
        <f t="shared" si="0"/>
        <v>awcm1016.awmdm.com</v>
      </c>
      <c r="D22" s="219"/>
      <c r="E22" s="5" t="s">
        <v>29</v>
      </c>
      <c r="F22" s="5">
        <v>443</v>
      </c>
      <c r="G22" s="219"/>
    </row>
    <row r="23" spans="1:12" ht="17" x14ac:dyDescent="0.2">
      <c r="A23" s="31" t="s">
        <v>30</v>
      </c>
      <c r="B23" s="5" t="str">
        <f t="shared" ref="B23:C25" si="1">A10</f>
        <v>Assist device connection</v>
      </c>
      <c r="C23" s="8" t="str">
        <f t="shared" si="1"/>
        <v>rmau01.awmdm.com</v>
      </c>
      <c r="D23" s="219"/>
      <c r="E23" s="5" t="s">
        <v>29</v>
      </c>
      <c r="F23" s="5">
        <v>443</v>
      </c>
      <c r="G23" s="219"/>
    </row>
    <row r="24" spans="1:12" x14ac:dyDescent="0.2">
      <c r="A24" s="31" t="s">
        <v>30</v>
      </c>
      <c r="B24" s="5" t="str">
        <f t="shared" si="1"/>
        <v>Enterprise Enrollment</v>
      </c>
      <c r="C24" s="5" t="str">
        <f t="shared" si="1"/>
        <v>enterpriseenrollment.awmdm.com</v>
      </c>
      <c r="D24" s="219"/>
      <c r="E24" s="5" t="s">
        <v>29</v>
      </c>
      <c r="F24" s="5">
        <v>443</v>
      </c>
      <c r="G24" s="219"/>
    </row>
    <row r="25" spans="1:12" x14ac:dyDescent="0.2">
      <c r="A25" s="31" t="s">
        <v>30</v>
      </c>
      <c r="B25" s="5" t="str">
        <f t="shared" si="1"/>
        <v>Auto-Discovery</v>
      </c>
      <c r="C25" s="5" t="str">
        <f t="shared" si="1"/>
        <v>discovery.awmdm.com</v>
      </c>
      <c r="D25" s="219"/>
      <c r="E25" s="5" t="s">
        <v>29</v>
      </c>
      <c r="F25" s="5">
        <v>443</v>
      </c>
      <c r="G25" s="219"/>
    </row>
    <row r="26" spans="1:12" ht="17" x14ac:dyDescent="0.2">
      <c r="A26" s="31" t="s">
        <v>30</v>
      </c>
      <c r="B26" s="8" t="s">
        <v>149</v>
      </c>
      <c r="C26" s="5"/>
      <c r="D26" s="219"/>
      <c r="E26" s="5" t="s">
        <v>34</v>
      </c>
      <c r="F26" s="5" t="s">
        <v>35</v>
      </c>
      <c r="G26" s="219"/>
    </row>
    <row r="27" spans="1:12" x14ac:dyDescent="0.2">
      <c r="A27" s="31" t="s">
        <v>30</v>
      </c>
      <c r="B27" s="5" t="s">
        <v>31</v>
      </c>
      <c r="C27" s="5" t="s">
        <v>110</v>
      </c>
      <c r="D27" s="219"/>
      <c r="E27" s="5" t="s">
        <v>32</v>
      </c>
      <c r="F27" s="5" t="s">
        <v>158</v>
      </c>
      <c r="G27" s="219"/>
    </row>
    <row r="28" spans="1:12" x14ac:dyDescent="0.2">
      <c r="A28" s="31" t="s">
        <v>30</v>
      </c>
      <c r="B28" s="5" t="s">
        <v>165</v>
      </c>
      <c r="C28" s="5" t="s">
        <v>136</v>
      </c>
      <c r="D28" s="220"/>
      <c r="E28" s="5" t="s">
        <v>32</v>
      </c>
      <c r="F28" s="5" t="s">
        <v>159</v>
      </c>
      <c r="G28" s="219"/>
    </row>
    <row r="29" spans="1:12" ht="23" x14ac:dyDescent="0.2">
      <c r="A29" s="254" t="s">
        <v>131</v>
      </c>
      <c r="B29" s="255"/>
      <c r="C29" s="255"/>
      <c r="D29" s="255"/>
      <c r="E29" s="255"/>
      <c r="F29" s="255"/>
      <c r="G29" s="256"/>
      <c r="H29" s="33"/>
      <c r="I29" s="33"/>
      <c r="J29" s="33"/>
      <c r="K29" s="33"/>
      <c r="L29" s="33"/>
    </row>
    <row r="30" spans="1:12" x14ac:dyDescent="0.2">
      <c r="A30" s="31" t="s">
        <v>30</v>
      </c>
      <c r="B30" s="5" t="str">
        <f>A7</f>
        <v>Device Services</v>
      </c>
      <c r="C30" s="5" t="str">
        <f>B7</f>
        <v>ds1016.awmdm.com</v>
      </c>
      <c r="D30" s="252" t="s">
        <v>130</v>
      </c>
      <c r="E30" s="253"/>
      <c r="F30" s="217"/>
      <c r="G30" s="218" t="s">
        <v>12</v>
      </c>
    </row>
    <row r="31" spans="1:12" x14ac:dyDescent="0.2">
      <c r="A31" s="31" t="s">
        <v>30</v>
      </c>
      <c r="B31" s="5" t="str">
        <f>A12</f>
        <v>Auto-Discovery</v>
      </c>
      <c r="C31" s="5" t="str">
        <f>B12</f>
        <v>discovery.awmdm.com</v>
      </c>
      <c r="D31" s="252" t="s">
        <v>130</v>
      </c>
      <c r="E31" s="253"/>
      <c r="F31" s="217"/>
      <c r="G31" s="220"/>
    </row>
    <row r="32" spans="1:12" ht="32" customHeight="1" x14ac:dyDescent="0.2">
      <c r="A32" s="29"/>
      <c r="B32" s="29"/>
      <c r="C32" s="29"/>
      <c r="D32" s="29"/>
      <c r="E32" s="29"/>
      <c r="F32" s="29"/>
      <c r="G32" s="29"/>
    </row>
    <row r="33" spans="1:7" ht="23" x14ac:dyDescent="0.2">
      <c r="A33" s="203" t="s">
        <v>147</v>
      </c>
      <c r="B33" s="204"/>
      <c r="C33" s="204"/>
      <c r="D33" s="204"/>
      <c r="E33" s="204"/>
      <c r="F33" s="204"/>
      <c r="G33" s="205"/>
    </row>
    <row r="34" spans="1:7" ht="20" customHeight="1" x14ac:dyDescent="0.2">
      <c r="A34" s="54" t="s">
        <v>288</v>
      </c>
      <c r="B34" s="54" t="s">
        <v>687</v>
      </c>
      <c r="C34" s="239" t="s">
        <v>11</v>
      </c>
      <c r="D34" s="240"/>
      <c r="E34" s="240"/>
      <c r="F34" s="240"/>
      <c r="G34" s="241"/>
    </row>
    <row r="35" spans="1:7" ht="33" customHeight="1" x14ac:dyDescent="0.2">
      <c r="A35" s="28" t="s">
        <v>683</v>
      </c>
      <c r="B35" s="181" t="s">
        <v>692</v>
      </c>
      <c r="C35" s="211" t="s">
        <v>688</v>
      </c>
      <c r="D35" s="212"/>
      <c r="E35" s="212"/>
      <c r="F35" s="212"/>
      <c r="G35" s="213"/>
    </row>
    <row r="36" spans="1:7" ht="33" customHeight="1" x14ac:dyDescent="0.2">
      <c r="A36" s="5" t="s">
        <v>684</v>
      </c>
      <c r="B36" s="180" t="s">
        <v>682</v>
      </c>
      <c r="C36" s="229" t="s">
        <v>689</v>
      </c>
      <c r="D36" s="237"/>
      <c r="E36" s="237"/>
      <c r="F36" s="237"/>
      <c r="G36" s="238"/>
    </row>
    <row r="37" spans="1:7" ht="33" customHeight="1" x14ac:dyDescent="0.2">
      <c r="A37" s="5" t="s">
        <v>500</v>
      </c>
      <c r="B37" s="180" t="s">
        <v>773</v>
      </c>
      <c r="C37" s="229" t="s">
        <v>774</v>
      </c>
      <c r="D37" s="237"/>
      <c r="E37" s="237"/>
      <c r="F37" s="237"/>
      <c r="G37" s="238"/>
    </row>
    <row r="38" spans="1:7" ht="33" customHeight="1" x14ac:dyDescent="0.2">
      <c r="A38" s="5" t="s">
        <v>749</v>
      </c>
      <c r="B38" s="180" t="s">
        <v>750</v>
      </c>
      <c r="C38" s="229" t="s">
        <v>751</v>
      </c>
      <c r="D38" s="237"/>
      <c r="E38" s="237"/>
      <c r="F38" s="237"/>
      <c r="G38" s="238"/>
    </row>
    <row r="39" spans="1:7" ht="17" x14ac:dyDescent="0.2">
      <c r="A39" s="5" t="s">
        <v>685</v>
      </c>
      <c r="B39" s="114" t="s">
        <v>161</v>
      </c>
      <c r="C39" s="229" t="s">
        <v>162</v>
      </c>
      <c r="D39" s="237"/>
      <c r="E39" s="237"/>
      <c r="F39" s="237"/>
      <c r="G39" s="238"/>
    </row>
    <row r="40" spans="1:7" ht="57" customHeight="1" x14ac:dyDescent="0.2">
      <c r="A40" s="5" t="s">
        <v>686</v>
      </c>
      <c r="B40" s="114" t="s">
        <v>160</v>
      </c>
      <c r="C40" s="229" t="s">
        <v>287</v>
      </c>
      <c r="D40" s="237"/>
      <c r="E40" s="237"/>
      <c r="F40" s="237"/>
      <c r="G40" s="238"/>
    </row>
    <row r="41" spans="1:7" s="29" customFormat="1" ht="16" customHeight="1" x14ac:dyDescent="0.2"/>
    <row r="42" spans="1:7" s="29" customFormat="1" ht="16" customHeight="1" x14ac:dyDescent="0.2"/>
    <row r="43" spans="1:7" s="29" customFormat="1" ht="16" customHeight="1" x14ac:dyDescent="0.2"/>
    <row r="44" spans="1:7" s="29" customFormat="1" ht="16" customHeight="1" x14ac:dyDescent="0.2"/>
    <row r="45" spans="1:7" s="29" customFormat="1" ht="16" customHeight="1" x14ac:dyDescent="0.2"/>
    <row r="46" spans="1:7" s="29" customFormat="1" ht="16" customHeight="1" x14ac:dyDescent="0.2"/>
    <row r="47" spans="1:7" s="29" customFormat="1" ht="16" customHeight="1" x14ac:dyDescent="0.2"/>
    <row r="48" spans="1:7" s="29" customFormat="1" ht="16" customHeight="1" x14ac:dyDescent="0.2"/>
    <row r="49" s="29" customFormat="1" ht="16" customHeight="1" x14ac:dyDescent="0.2"/>
    <row r="50" s="29" customFormat="1" ht="16" customHeight="1" x14ac:dyDescent="0.2"/>
    <row r="51" s="29" customFormat="1" ht="16" customHeight="1" x14ac:dyDescent="0.2"/>
    <row r="52" s="29" customFormat="1" ht="16" customHeight="1" x14ac:dyDescent="0.2"/>
    <row r="53" s="29" customFormat="1" ht="16" customHeight="1" x14ac:dyDescent="0.2"/>
    <row r="54" s="29" customFormat="1" ht="16" customHeight="1" x14ac:dyDescent="0.2"/>
    <row r="55" s="29" customFormat="1" ht="16" customHeight="1" x14ac:dyDescent="0.2"/>
    <row r="56" s="29" customFormat="1" ht="16" customHeight="1" x14ac:dyDescent="0.2"/>
    <row r="57" s="29" customFormat="1" ht="16" customHeight="1" x14ac:dyDescent="0.2"/>
    <row r="58" s="29" customFormat="1" ht="16" customHeight="1" x14ac:dyDescent="0.2"/>
    <row r="59" s="29" customFormat="1" ht="16" customHeight="1" x14ac:dyDescent="0.2"/>
    <row r="60" s="29" customFormat="1" ht="16" customHeight="1" x14ac:dyDescent="0.2"/>
    <row r="61" s="29" customFormat="1" ht="16" customHeight="1" x14ac:dyDescent="0.2"/>
    <row r="62" s="29" customFormat="1" ht="16" customHeight="1" x14ac:dyDescent="0.2"/>
    <row r="63" s="29" customFormat="1" ht="16" customHeight="1" x14ac:dyDescent="0.2"/>
    <row r="64" s="29" customFormat="1" ht="16" customHeight="1" x14ac:dyDescent="0.2"/>
    <row r="65" s="29" customFormat="1" ht="16" customHeight="1" x14ac:dyDescent="0.2"/>
    <row r="66" s="29" customFormat="1" ht="16" customHeight="1" x14ac:dyDescent="0.2"/>
    <row r="67" s="29" customFormat="1" ht="16" customHeight="1" x14ac:dyDescent="0.2"/>
    <row r="68" s="29" customFormat="1" ht="16" customHeight="1" x14ac:dyDescent="0.2"/>
    <row r="69" s="29" customFormat="1" ht="16" customHeight="1" x14ac:dyDescent="0.2"/>
    <row r="70" s="29" customFormat="1" ht="16" customHeight="1" x14ac:dyDescent="0.2"/>
    <row r="71" s="29" customFormat="1" ht="16" customHeight="1" x14ac:dyDescent="0.2"/>
    <row r="72" s="29" customFormat="1" ht="16" customHeight="1" x14ac:dyDescent="0.2"/>
    <row r="73" s="29" customFormat="1" ht="16" customHeight="1" x14ac:dyDescent="0.2"/>
    <row r="74" s="29" customFormat="1" ht="16" customHeight="1" x14ac:dyDescent="0.2"/>
    <row r="75" s="29" customFormat="1" ht="16" customHeight="1" x14ac:dyDescent="0.2"/>
    <row r="76" s="29" customFormat="1" ht="16" customHeight="1" x14ac:dyDescent="0.2"/>
    <row r="77" s="29" customFormat="1" ht="16" customHeight="1" x14ac:dyDescent="0.2"/>
    <row r="78" s="29" customFormat="1" ht="16" customHeight="1" x14ac:dyDescent="0.2"/>
    <row r="79" s="29" customFormat="1" ht="16" customHeight="1" x14ac:dyDescent="0.2"/>
    <row r="80" s="29" customFormat="1" ht="16" customHeight="1" x14ac:dyDescent="0.2"/>
    <row r="81" s="29" customFormat="1" ht="16" customHeight="1" x14ac:dyDescent="0.2"/>
    <row r="82" s="29" customFormat="1" ht="16" customHeight="1" x14ac:dyDescent="0.2"/>
    <row r="83" s="29" customFormat="1" ht="16" customHeight="1" x14ac:dyDescent="0.2"/>
    <row r="84" s="29" customFormat="1" ht="16" customHeight="1" x14ac:dyDescent="0.2"/>
    <row r="85" s="29" customFormat="1" ht="16" customHeight="1" x14ac:dyDescent="0.2"/>
    <row r="86" s="29" customFormat="1" ht="16" customHeight="1" x14ac:dyDescent="0.2"/>
    <row r="87" s="29" customFormat="1" ht="16" customHeight="1" x14ac:dyDescent="0.2"/>
    <row r="88" s="29" customFormat="1" ht="16" customHeight="1" x14ac:dyDescent="0.2"/>
    <row r="89" s="29" customFormat="1" ht="16" customHeight="1" x14ac:dyDescent="0.2"/>
    <row r="90" s="29" customFormat="1" ht="16" customHeight="1" x14ac:dyDescent="0.2"/>
    <row r="91" s="29" customFormat="1" ht="16" customHeight="1" x14ac:dyDescent="0.2"/>
    <row r="92" s="29" customFormat="1" ht="16" customHeight="1" x14ac:dyDescent="0.2"/>
    <row r="93" s="29" customFormat="1" ht="16" customHeight="1" x14ac:dyDescent="0.2"/>
    <row r="94" s="29" customFormat="1" ht="16" customHeight="1" x14ac:dyDescent="0.2"/>
    <row r="95" s="29" customFormat="1" ht="16" customHeight="1" x14ac:dyDescent="0.2"/>
    <row r="96" s="29" customFormat="1" ht="16" customHeight="1" x14ac:dyDescent="0.2"/>
    <row r="97" s="29" customFormat="1" ht="16" customHeight="1" x14ac:dyDescent="0.2"/>
    <row r="98" s="29" customFormat="1" ht="16" customHeight="1" x14ac:dyDescent="0.2"/>
    <row r="99" s="29" customFormat="1" ht="16" customHeight="1" x14ac:dyDescent="0.2"/>
    <row r="100" s="29" customFormat="1" ht="16" customHeight="1" x14ac:dyDescent="0.2"/>
    <row r="101" s="29" customFormat="1" ht="16" customHeight="1" x14ac:dyDescent="0.2"/>
    <row r="102" s="29" customFormat="1" ht="16" customHeight="1" x14ac:dyDescent="0.2"/>
    <row r="103" s="29" customFormat="1" ht="16" customHeight="1" x14ac:dyDescent="0.2"/>
    <row r="104" s="29" customFormat="1" ht="16" customHeight="1" x14ac:dyDescent="0.2"/>
    <row r="105" s="29" customFormat="1" ht="16" customHeight="1" x14ac:dyDescent="0.2"/>
    <row r="106" s="29" customFormat="1"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row r="155" ht="16" customHeight="1" x14ac:dyDescent="0.2"/>
    <row r="156" ht="16" customHeight="1" x14ac:dyDescent="0.2"/>
    <row r="157" ht="16" customHeight="1" x14ac:dyDescent="0.2"/>
    <row r="158" ht="16" customHeight="1" x14ac:dyDescent="0.2"/>
    <row r="159" ht="16" customHeight="1" x14ac:dyDescent="0.2"/>
    <row r="160" ht="16" customHeight="1" x14ac:dyDescent="0.2"/>
    <row r="161" ht="16" customHeight="1" x14ac:dyDescent="0.2"/>
    <row r="162" ht="16" customHeight="1" x14ac:dyDescent="0.2"/>
    <row r="163" ht="16" customHeight="1" x14ac:dyDescent="0.2"/>
    <row r="164" ht="16" customHeight="1" x14ac:dyDescent="0.2"/>
    <row r="165" ht="16" customHeight="1" x14ac:dyDescent="0.2"/>
    <row r="166" ht="16" customHeight="1" x14ac:dyDescent="0.2"/>
    <row r="167" ht="16" customHeight="1" x14ac:dyDescent="0.2"/>
    <row r="168" ht="16" customHeight="1" x14ac:dyDescent="0.2"/>
    <row r="169" ht="16" customHeight="1" x14ac:dyDescent="0.2"/>
    <row r="170" ht="16" customHeight="1" x14ac:dyDescent="0.2"/>
    <row r="171" ht="16" customHeight="1" x14ac:dyDescent="0.2"/>
    <row r="172" ht="16" customHeight="1" x14ac:dyDescent="0.2"/>
  </sheetData>
  <mergeCells count="21">
    <mergeCell ref="D30:F30"/>
    <mergeCell ref="D31:F31"/>
    <mergeCell ref="A29:G29"/>
    <mergeCell ref="G30:G31"/>
    <mergeCell ref="G16:G28"/>
    <mergeCell ref="C5:C13"/>
    <mergeCell ref="D18:D28"/>
    <mergeCell ref="D4:G4"/>
    <mergeCell ref="D5:G13"/>
    <mergeCell ref="A1:G1"/>
    <mergeCell ref="A15:F15"/>
    <mergeCell ref="B16:F16"/>
    <mergeCell ref="A3:G3"/>
    <mergeCell ref="C40:G40"/>
    <mergeCell ref="C34:G34"/>
    <mergeCell ref="A33:G33"/>
    <mergeCell ref="C35:G35"/>
    <mergeCell ref="C39:G39"/>
    <mergeCell ref="C36:G36"/>
    <mergeCell ref="C38:G38"/>
    <mergeCell ref="C37:G37"/>
  </mergeCells>
  <conditionalFormatting sqref="A1:G2 A3 A4:D5 A6:B13 A14:G14 A15:F17 D18 A18:C28 E18:F28 A29 A30:F31 A32:G32 A33:A34 B35:B40 C36:C40 A36:A41 C41:D41 A42:D172 A173:G1048576">
    <cfRule type="cellIs" dxfId="157" priority="42" operator="equal">
      <formula>"Complete"</formula>
    </cfRule>
    <cfRule type="cellIs" dxfId="156" priority="43" operator="equal">
      <formula>"N/A"</formula>
    </cfRule>
    <cfRule type="cellIs" dxfId="155" priority="56" operator="equal">
      <formula>"Pending"</formula>
    </cfRule>
  </conditionalFormatting>
  <conditionalFormatting sqref="B34:C34">
    <cfRule type="cellIs" dxfId="154" priority="6" operator="equal">
      <formula>"Complete"</formula>
    </cfRule>
    <cfRule type="cellIs" dxfId="153" priority="7" operator="equal">
      <formula>"N/A"</formula>
    </cfRule>
    <cfRule type="cellIs" dxfId="152" priority="8" operator="equal">
      <formula>"Pending"</formula>
    </cfRule>
  </conditionalFormatting>
  <conditionalFormatting sqref="G15">
    <cfRule type="cellIs" dxfId="151" priority="32" operator="equal">
      <formula>"Complete"</formula>
    </cfRule>
    <cfRule type="cellIs" dxfId="150" priority="34" operator="equal">
      <formula>"Pending"</formula>
    </cfRule>
  </conditionalFormatting>
  <conditionalFormatting sqref="G15:G16">
    <cfRule type="cellIs" dxfId="149" priority="29" operator="equal">
      <formula>"N/A"</formula>
    </cfRule>
  </conditionalFormatting>
  <conditionalFormatting sqref="G16">
    <cfRule type="cellIs" dxfId="148" priority="27" operator="equal">
      <formula>"Pending"</formula>
    </cfRule>
    <cfRule type="cellIs" dxfId="147" priority="28" operator="equal">
      <formula>"Complete"</formula>
    </cfRule>
    <cfRule type="cellIs" dxfId="146" priority="30" operator="equal">
      <formula>"Pass"</formula>
    </cfRule>
    <cfRule type="cellIs" dxfId="145" priority="31" operator="equal">
      <formula>"Fail"</formula>
    </cfRule>
  </conditionalFormatting>
  <conditionalFormatting sqref="G30">
    <cfRule type="cellIs" dxfId="144" priority="1" operator="equal">
      <formula>"Pending"</formula>
    </cfRule>
    <cfRule type="cellIs" dxfId="143" priority="2" operator="equal">
      <formula>"Complete"</formula>
    </cfRule>
    <cfRule type="cellIs" dxfId="142" priority="3" operator="equal">
      <formula>"N/A"</formula>
    </cfRule>
    <cfRule type="cellIs" dxfId="141" priority="4" operator="equal">
      <formula>"Pass"</formula>
    </cfRule>
    <cfRule type="cellIs" dxfId="140" priority="5" operator="equal">
      <formula>"Fail"</formula>
    </cfRule>
  </conditionalFormatting>
  <dataValidations count="1">
    <dataValidation type="list" allowBlank="1" showInputMessage="1" showErrorMessage="1" sqref="G16 G30" xr:uid="{4952034C-D284-184B-9AB8-4B509A828FC3}">
      <formula1>"Pending,Complete"</formula1>
    </dataValidation>
  </dataValidations>
  <hyperlinks>
    <hyperlink ref="B40" r:id="rId1" location="messaging-ports-and-your-firewall" xr:uid="{6035F338-7ABA-BD4A-9C34-674AFD3C12F4}"/>
    <hyperlink ref="B39" r:id="rId2" xr:uid="{D893BE39-A00E-6649-B318-A4026832B77F}"/>
    <hyperlink ref="B36" r:id="rId3" xr:uid="{0B726BF5-AD06-7A42-81CB-91EBF36FBA42}"/>
    <hyperlink ref="B35" r:id="rId4" xr:uid="{1B8C5A62-B4D7-0648-AD39-0567817D9194}"/>
    <hyperlink ref="B38" r:id="rId5" xr:uid="{17625077-F3D3-C64B-B0E2-1C89A06D8B30}"/>
    <hyperlink ref="B37" r:id="rId6" xr:uid="{02767ED1-8A35-BC4C-9CEB-68E23128A39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Z199"/>
  <sheetViews>
    <sheetView topLeftCell="A20" zoomScaleNormal="100" workbookViewId="0">
      <selection activeCell="B8" sqref="B8"/>
    </sheetView>
  </sheetViews>
  <sheetFormatPr baseColWidth="10" defaultRowHeight="16" x14ac:dyDescent="0.2"/>
  <cols>
    <col min="1" max="1" width="25.140625" style="2" customWidth="1"/>
    <col min="2" max="2" width="33" style="2" customWidth="1"/>
    <col min="3" max="3" width="31" style="2" customWidth="1"/>
    <col min="4" max="4" width="27.5703125" style="2" customWidth="1"/>
    <col min="5" max="6" width="30.28515625" style="2" customWidth="1"/>
    <col min="7" max="7" width="9.28515625" style="2" bestFit="1" customWidth="1"/>
    <col min="8" max="8" width="14.7109375" style="2" customWidth="1"/>
    <col min="9" max="9" width="59.5703125" style="2" customWidth="1"/>
    <col min="10" max="10" width="20.42578125" style="2" customWidth="1"/>
    <col min="11" max="11" width="16.28515625" style="29" customWidth="1"/>
    <col min="12" max="52" width="10.7109375" style="29"/>
    <col min="53" max="16384" width="10.7109375" style="2"/>
  </cols>
  <sheetData>
    <row r="1" spans="1:11" ht="35" x14ac:dyDescent="0.2">
      <c r="A1" s="206" t="s">
        <v>37</v>
      </c>
      <c r="B1" s="207"/>
      <c r="C1" s="207"/>
      <c r="D1" s="207"/>
      <c r="E1" s="208"/>
      <c r="F1" s="67"/>
      <c r="G1" s="67"/>
      <c r="H1" s="67"/>
      <c r="I1" s="67"/>
      <c r="J1" s="67"/>
    </row>
    <row r="2" spans="1:11" ht="62" customHeight="1" x14ac:dyDescent="0.2">
      <c r="A2" s="229" t="s">
        <v>690</v>
      </c>
      <c r="B2" s="237"/>
      <c r="C2" s="237"/>
      <c r="D2" s="237"/>
      <c r="E2" s="238"/>
      <c r="F2" s="37"/>
      <c r="G2" s="37"/>
      <c r="H2" s="37"/>
      <c r="I2" s="37"/>
      <c r="J2" s="37"/>
    </row>
    <row r="3" spans="1:11" s="29" customFormat="1" ht="18" x14ac:dyDescent="0.2">
      <c r="A3" s="79" t="s">
        <v>394</v>
      </c>
      <c r="B3" s="123" t="s">
        <v>691</v>
      </c>
      <c r="C3" s="121"/>
      <c r="D3" s="121"/>
      <c r="E3" s="122"/>
    </row>
    <row r="4" spans="1:11" ht="32" customHeight="1" x14ac:dyDescent="0.2">
      <c r="A4" s="32"/>
      <c r="B4" s="32"/>
      <c r="C4" s="32"/>
      <c r="D4" s="32"/>
      <c r="E4" s="32"/>
      <c r="F4" s="32"/>
      <c r="G4" s="32"/>
      <c r="H4" s="32"/>
      <c r="I4" s="32"/>
      <c r="J4" s="32"/>
      <c r="K4" s="32"/>
    </row>
    <row r="5" spans="1:11" ht="23" x14ac:dyDescent="0.2">
      <c r="A5" s="263" t="s">
        <v>9</v>
      </c>
      <c r="B5" s="263"/>
      <c r="C5" s="263" t="s">
        <v>11</v>
      </c>
      <c r="D5" s="263"/>
      <c r="E5" s="186" t="s">
        <v>10</v>
      </c>
      <c r="F5" s="38"/>
      <c r="G5" s="29"/>
      <c r="H5" s="29"/>
      <c r="I5" s="29"/>
      <c r="J5" s="29"/>
    </row>
    <row r="6" spans="1:11" ht="25" customHeight="1" x14ac:dyDescent="0.2">
      <c r="A6" s="62" t="s">
        <v>72</v>
      </c>
      <c r="B6" s="120"/>
      <c r="C6" s="120"/>
      <c r="D6" s="120"/>
      <c r="E6" s="117"/>
      <c r="F6" s="71"/>
      <c r="G6" s="68"/>
      <c r="H6" s="68"/>
      <c r="I6" s="29"/>
      <c r="J6" s="29"/>
    </row>
    <row r="7" spans="1:11" ht="18" customHeight="1" x14ac:dyDescent="0.2">
      <c r="A7" s="118" t="s">
        <v>45</v>
      </c>
      <c r="B7" s="119"/>
      <c r="C7" s="119"/>
      <c r="D7" s="119"/>
      <c r="E7" s="268" t="s">
        <v>12</v>
      </c>
      <c r="F7" s="29"/>
      <c r="G7" s="29"/>
      <c r="H7" s="29"/>
      <c r="I7" s="29"/>
      <c r="J7" s="29"/>
    </row>
    <row r="8" spans="1:11" ht="16" customHeight="1" x14ac:dyDescent="0.2">
      <c r="A8" s="28" t="s">
        <v>39</v>
      </c>
      <c r="B8" s="28" t="s">
        <v>200</v>
      </c>
      <c r="C8" s="274" t="s">
        <v>777</v>
      </c>
      <c r="D8" s="258"/>
      <c r="E8" s="269"/>
      <c r="F8" s="29"/>
      <c r="G8" s="29"/>
      <c r="H8" s="29"/>
      <c r="I8" s="29"/>
      <c r="J8" s="29"/>
    </row>
    <row r="9" spans="1:11" ht="16" customHeight="1" x14ac:dyDescent="0.2">
      <c r="A9" s="5" t="s">
        <v>40</v>
      </c>
      <c r="B9" s="5" t="s">
        <v>44</v>
      </c>
      <c r="C9" s="272"/>
      <c r="D9" s="273"/>
      <c r="E9" s="269"/>
      <c r="F9" s="29"/>
      <c r="G9" s="29"/>
      <c r="H9" s="29"/>
      <c r="I9" s="29"/>
      <c r="J9" s="29"/>
    </row>
    <row r="10" spans="1:11" ht="16" customHeight="1" x14ac:dyDescent="0.2">
      <c r="A10" s="27" t="s">
        <v>41</v>
      </c>
      <c r="B10" s="27" t="s">
        <v>188</v>
      </c>
      <c r="C10" s="211"/>
      <c r="D10" s="212"/>
      <c r="E10" s="269"/>
      <c r="F10" s="29"/>
      <c r="G10" s="29"/>
      <c r="H10" s="29"/>
      <c r="I10" s="29"/>
      <c r="J10" s="29"/>
    </row>
    <row r="11" spans="1:11" ht="18" customHeight="1" x14ac:dyDescent="0.2">
      <c r="A11" s="57" t="s">
        <v>46</v>
      </c>
      <c r="B11" s="59"/>
      <c r="C11" s="59"/>
      <c r="D11" s="59"/>
      <c r="E11" s="269"/>
      <c r="F11" s="29"/>
      <c r="G11" s="29"/>
      <c r="H11" s="29"/>
      <c r="I11" s="29"/>
      <c r="J11" s="29"/>
    </row>
    <row r="12" spans="1:11" ht="16" customHeight="1" x14ac:dyDescent="0.2">
      <c r="A12" s="28" t="s">
        <v>49</v>
      </c>
      <c r="B12" s="58" t="s">
        <v>567</v>
      </c>
      <c r="C12" s="261"/>
      <c r="D12" s="266"/>
      <c r="E12" s="269"/>
      <c r="F12" s="29"/>
      <c r="G12" s="29"/>
      <c r="H12" s="29"/>
      <c r="I12" s="29"/>
      <c r="J12" s="29"/>
    </row>
    <row r="13" spans="1:11" ht="16" customHeight="1" x14ac:dyDescent="0.2">
      <c r="A13" s="264" t="s">
        <v>47</v>
      </c>
      <c r="B13" s="5" t="s">
        <v>205</v>
      </c>
      <c r="C13" s="200"/>
      <c r="D13" s="252"/>
      <c r="E13" s="269"/>
      <c r="F13" s="29"/>
      <c r="G13" s="29"/>
      <c r="H13" s="29"/>
      <c r="I13" s="29"/>
      <c r="J13" s="29"/>
    </row>
    <row r="14" spans="1:11" x14ac:dyDescent="0.2">
      <c r="A14" s="265"/>
      <c r="B14" s="2" t="s">
        <v>189</v>
      </c>
      <c r="C14" s="225"/>
      <c r="D14" s="252"/>
      <c r="E14" s="269"/>
      <c r="F14" s="29"/>
      <c r="G14" s="29"/>
      <c r="H14" s="29"/>
      <c r="I14" s="29"/>
      <c r="J14" s="29"/>
    </row>
    <row r="15" spans="1:11" ht="16" customHeight="1" x14ac:dyDescent="0.2">
      <c r="A15" s="265"/>
      <c r="B15" s="27" t="s">
        <v>48</v>
      </c>
      <c r="C15" s="259"/>
      <c r="D15" s="260"/>
      <c r="E15" s="269"/>
      <c r="F15" s="29"/>
      <c r="G15" s="29"/>
      <c r="H15" s="29"/>
      <c r="I15" s="29"/>
      <c r="J15" s="29"/>
    </row>
    <row r="16" spans="1:11" ht="18" customHeight="1" x14ac:dyDescent="0.2">
      <c r="A16" s="57" t="s">
        <v>47</v>
      </c>
      <c r="B16" s="59"/>
      <c r="C16" s="59"/>
      <c r="D16" s="59"/>
      <c r="E16" s="269"/>
      <c r="F16" s="29"/>
      <c r="G16" s="29"/>
      <c r="H16" s="42"/>
      <c r="I16" s="29"/>
      <c r="J16" s="29"/>
    </row>
    <row r="17" spans="1:52" ht="16" customHeight="1" x14ac:dyDescent="0.2">
      <c r="A17" s="261" t="s">
        <v>54</v>
      </c>
      <c r="B17" s="261"/>
      <c r="C17" s="261"/>
      <c r="D17" s="262"/>
      <c r="E17" s="269"/>
      <c r="F17" s="29"/>
      <c r="G17" s="29"/>
      <c r="H17" s="29"/>
      <c r="I17" s="29"/>
      <c r="J17" s="29"/>
      <c r="AZ17" s="2"/>
    </row>
    <row r="18" spans="1:52" ht="16" customHeight="1" x14ac:dyDescent="0.2">
      <c r="A18" s="264" t="s">
        <v>53</v>
      </c>
      <c r="B18" s="264"/>
      <c r="C18" s="264"/>
      <c r="D18" s="259"/>
      <c r="E18" s="269"/>
      <c r="F18" s="29"/>
      <c r="G18" s="29"/>
      <c r="H18" s="29"/>
      <c r="I18" s="29"/>
      <c r="J18" s="29"/>
      <c r="AZ18" s="2"/>
    </row>
    <row r="19" spans="1:52" ht="18" customHeight="1" x14ac:dyDescent="0.2">
      <c r="A19" s="57" t="s">
        <v>184</v>
      </c>
      <c r="B19" s="59"/>
      <c r="C19" s="59"/>
      <c r="D19" s="59"/>
      <c r="E19" s="269"/>
      <c r="F19" s="29"/>
      <c r="G19" s="29"/>
      <c r="H19" s="29"/>
      <c r="I19" s="29"/>
      <c r="J19" s="29"/>
    </row>
    <row r="20" spans="1:52" ht="16" customHeight="1" x14ac:dyDescent="0.2">
      <c r="A20" s="28" t="s">
        <v>52</v>
      </c>
      <c r="B20" s="58"/>
      <c r="C20" s="261" t="s">
        <v>183</v>
      </c>
      <c r="D20" s="262"/>
      <c r="E20" s="269"/>
      <c r="F20" s="29"/>
      <c r="G20" s="29"/>
      <c r="H20" s="29"/>
      <c r="I20" s="29"/>
      <c r="J20" s="29"/>
    </row>
    <row r="21" spans="1:52" ht="16" customHeight="1" x14ac:dyDescent="0.2">
      <c r="A21" s="5" t="s">
        <v>55</v>
      </c>
      <c r="B21" s="30"/>
      <c r="C21" s="200" t="s">
        <v>183</v>
      </c>
      <c r="D21" s="216"/>
      <c r="E21" s="269"/>
      <c r="F21" s="29"/>
      <c r="G21" s="29"/>
      <c r="H21" s="29"/>
      <c r="I21" s="29"/>
      <c r="J21" s="29"/>
    </row>
    <row r="22" spans="1:52" ht="16" customHeight="1" x14ac:dyDescent="0.2">
      <c r="A22" s="5" t="s">
        <v>50</v>
      </c>
      <c r="B22" s="30"/>
      <c r="C22" s="200"/>
      <c r="D22" s="216"/>
      <c r="E22" s="269"/>
      <c r="F22" s="29"/>
      <c r="G22" s="29"/>
      <c r="H22" s="29"/>
      <c r="I22" s="29"/>
      <c r="J22" s="29"/>
    </row>
    <row r="23" spans="1:52" ht="16" customHeight="1" x14ac:dyDescent="0.2">
      <c r="A23" s="5" t="s">
        <v>51</v>
      </c>
      <c r="B23" s="30"/>
      <c r="C23" s="200"/>
      <c r="D23" s="216"/>
      <c r="E23" s="269"/>
      <c r="F23" s="29"/>
      <c r="G23" s="29"/>
      <c r="H23" s="29"/>
      <c r="I23" s="29"/>
      <c r="J23" s="29"/>
    </row>
    <row r="24" spans="1:52" ht="16" customHeight="1" x14ac:dyDescent="0.2">
      <c r="A24" s="5" t="s">
        <v>63</v>
      </c>
      <c r="B24" s="30"/>
      <c r="C24" s="216"/>
      <c r="D24" s="253"/>
      <c r="E24" s="269"/>
      <c r="F24" s="29"/>
      <c r="G24" s="29"/>
      <c r="H24" s="29"/>
      <c r="I24" s="29"/>
      <c r="J24" s="29"/>
    </row>
    <row r="25" spans="1:52" ht="16" customHeight="1" x14ac:dyDescent="0.2">
      <c r="A25" s="5" t="s">
        <v>64</v>
      </c>
      <c r="B25" s="30"/>
      <c r="C25" s="216"/>
      <c r="D25" s="253"/>
      <c r="E25" s="269"/>
      <c r="F25" s="29"/>
      <c r="G25" s="29"/>
      <c r="H25" s="29"/>
      <c r="I25" s="29"/>
      <c r="J25" s="29"/>
    </row>
    <row r="26" spans="1:52" ht="16" customHeight="1" x14ac:dyDescent="0.2">
      <c r="A26" s="5" t="s">
        <v>185</v>
      </c>
      <c r="B26" s="30"/>
      <c r="C26" s="200"/>
      <c r="D26" s="216"/>
      <c r="E26" s="269"/>
      <c r="F26" s="29"/>
      <c r="G26" s="29"/>
      <c r="H26" s="29"/>
      <c r="I26" s="29"/>
      <c r="J26" s="29"/>
    </row>
    <row r="27" spans="1:52" ht="16" customHeight="1" x14ac:dyDescent="0.2">
      <c r="A27" s="259" t="s">
        <v>186</v>
      </c>
      <c r="B27" s="267"/>
      <c r="C27" s="259" t="s">
        <v>65</v>
      </c>
      <c r="D27" s="260"/>
      <c r="E27" s="269"/>
      <c r="F27" s="29"/>
      <c r="G27" s="29"/>
      <c r="H27" s="29"/>
      <c r="I27" s="29"/>
      <c r="J27" s="29"/>
    </row>
    <row r="28" spans="1:52" ht="18" customHeight="1" x14ac:dyDescent="0.2">
      <c r="A28" s="57" t="s">
        <v>182</v>
      </c>
      <c r="B28" s="59"/>
      <c r="C28" s="59"/>
      <c r="D28" s="59"/>
      <c r="E28" s="269"/>
      <c r="F28" s="29"/>
      <c r="G28" s="29"/>
      <c r="H28" s="29"/>
      <c r="I28" s="29"/>
      <c r="J28" s="29"/>
    </row>
    <row r="29" spans="1:52" ht="16" customHeight="1" x14ac:dyDescent="0.2">
      <c r="A29" s="28" t="s">
        <v>60</v>
      </c>
      <c r="B29" s="58"/>
      <c r="C29" s="271" t="s">
        <v>105</v>
      </c>
      <c r="D29" s="211"/>
      <c r="E29" s="269"/>
      <c r="F29" s="29"/>
      <c r="G29" s="29"/>
      <c r="H29" s="29"/>
      <c r="I29" s="29"/>
      <c r="J29" s="29"/>
    </row>
    <row r="30" spans="1:52" ht="16" customHeight="1" x14ac:dyDescent="0.2">
      <c r="A30" s="5" t="s">
        <v>61</v>
      </c>
      <c r="B30" s="30"/>
      <c r="C30" s="225"/>
      <c r="D30" s="229"/>
      <c r="E30" s="269"/>
      <c r="F30" s="29"/>
      <c r="G30" s="29"/>
      <c r="H30" s="29"/>
      <c r="I30" s="29"/>
      <c r="J30" s="29"/>
    </row>
    <row r="31" spans="1:52" ht="16" customHeight="1" x14ac:dyDescent="0.2">
      <c r="A31" s="252" t="s">
        <v>130</v>
      </c>
      <c r="B31" s="217"/>
      <c r="C31" s="229"/>
      <c r="D31" s="237"/>
      <c r="E31" s="269"/>
      <c r="F31" s="29"/>
      <c r="G31" s="29"/>
      <c r="H31" s="29"/>
      <c r="I31" s="29"/>
      <c r="J31" s="29"/>
    </row>
    <row r="32" spans="1:52" ht="16" customHeight="1" x14ac:dyDescent="0.2">
      <c r="A32" s="5" t="s">
        <v>187</v>
      </c>
      <c r="B32" s="30"/>
      <c r="C32" s="259" t="s">
        <v>67</v>
      </c>
      <c r="D32" s="260"/>
      <c r="E32" s="269"/>
      <c r="F32" s="29"/>
      <c r="G32" s="29"/>
      <c r="H32" s="29"/>
      <c r="I32" s="29"/>
      <c r="J32" s="29"/>
    </row>
    <row r="33" spans="1:52" ht="18" x14ac:dyDescent="0.2">
      <c r="A33" s="57" t="s">
        <v>99</v>
      </c>
      <c r="B33" s="59"/>
      <c r="C33" s="59"/>
      <c r="D33" s="59"/>
      <c r="E33" s="269"/>
      <c r="F33" s="29"/>
      <c r="G33" s="29"/>
      <c r="H33" s="29"/>
      <c r="I33" s="29"/>
      <c r="J33" s="29"/>
      <c r="AZ33" s="2"/>
    </row>
    <row r="34" spans="1:52" ht="56" customHeight="1" x14ac:dyDescent="0.2">
      <c r="A34" s="257" t="s">
        <v>127</v>
      </c>
      <c r="B34" s="258"/>
      <c r="C34" s="258"/>
      <c r="D34" s="258"/>
      <c r="E34" s="269"/>
      <c r="F34" s="29"/>
      <c r="G34" s="29"/>
      <c r="H34" s="29"/>
      <c r="I34" s="29"/>
      <c r="J34" s="29"/>
      <c r="AZ34" s="2"/>
    </row>
    <row r="35" spans="1:52" ht="18" customHeight="1" x14ac:dyDescent="0.2">
      <c r="A35" s="57" t="s">
        <v>315</v>
      </c>
      <c r="B35" s="59"/>
      <c r="C35" s="59"/>
      <c r="D35" s="59"/>
      <c r="E35" s="136"/>
      <c r="F35" s="29"/>
      <c r="G35" s="29"/>
      <c r="H35" s="29"/>
      <c r="I35" s="29"/>
      <c r="J35" s="29"/>
    </row>
    <row r="36" spans="1:52" ht="40" customHeight="1" x14ac:dyDescent="0.2">
      <c r="A36" s="271" t="s">
        <v>337</v>
      </c>
      <c r="B36" s="271"/>
      <c r="C36" s="272" t="s">
        <v>339</v>
      </c>
      <c r="D36" s="273"/>
      <c r="E36" s="269" t="s">
        <v>12</v>
      </c>
      <c r="F36" s="29"/>
      <c r="G36" s="29"/>
      <c r="H36" s="29"/>
      <c r="I36" s="29"/>
      <c r="J36" s="29"/>
      <c r="AZ36" s="2"/>
    </row>
    <row r="37" spans="1:52" x14ac:dyDescent="0.2">
      <c r="A37" s="225" t="s">
        <v>338</v>
      </c>
      <c r="B37" s="225"/>
      <c r="C37" s="225"/>
      <c r="D37" s="229"/>
      <c r="E37" s="270"/>
      <c r="F37" s="29"/>
      <c r="G37" s="29"/>
      <c r="H37" s="29"/>
      <c r="I37" s="29"/>
      <c r="J37" s="29"/>
      <c r="AZ37" s="2"/>
    </row>
    <row r="38" spans="1:52" ht="32" customHeight="1" x14ac:dyDescent="0.2">
      <c r="A38" s="70"/>
      <c r="B38" s="70"/>
      <c r="C38" s="70"/>
      <c r="D38" s="70"/>
      <c r="E38" s="70"/>
      <c r="F38" s="32"/>
      <c r="G38" s="32"/>
      <c r="H38" s="32"/>
      <c r="I38" s="32"/>
      <c r="J38" s="32"/>
    </row>
    <row r="39" spans="1:52" ht="25" customHeight="1" x14ac:dyDescent="0.2">
      <c r="A39" s="62" t="s">
        <v>95</v>
      </c>
      <c r="B39" s="63"/>
      <c r="C39" s="63"/>
      <c r="D39" s="63"/>
      <c r="E39" s="63"/>
      <c r="F39" s="29"/>
      <c r="G39" s="29"/>
      <c r="H39" s="29"/>
      <c r="I39" s="29"/>
      <c r="J39" s="29"/>
    </row>
    <row r="40" spans="1:52" ht="18" x14ac:dyDescent="0.2">
      <c r="A40" s="57" t="s">
        <v>190</v>
      </c>
      <c r="B40" s="59"/>
      <c r="C40" s="59"/>
      <c r="D40" s="59"/>
      <c r="E40" s="60"/>
      <c r="F40" s="29"/>
      <c r="G40" s="29"/>
      <c r="H40" s="29"/>
      <c r="I40" s="29"/>
      <c r="J40" s="29"/>
    </row>
    <row r="41" spans="1:52" x14ac:dyDescent="0.2">
      <c r="A41" s="5" t="s">
        <v>56</v>
      </c>
      <c r="B41" s="30"/>
      <c r="C41" s="200" t="s">
        <v>93</v>
      </c>
      <c r="D41" s="200"/>
      <c r="E41" s="218" t="s">
        <v>12</v>
      </c>
      <c r="F41" s="29"/>
      <c r="G41" s="29"/>
      <c r="H41" s="29"/>
      <c r="I41" s="29"/>
      <c r="J41" s="29"/>
    </row>
    <row r="42" spans="1:52" x14ac:dyDescent="0.2">
      <c r="A42" s="5" t="s">
        <v>92</v>
      </c>
      <c r="B42" s="30"/>
      <c r="C42" s="216"/>
      <c r="D42" s="217"/>
      <c r="E42" s="219"/>
      <c r="F42" s="29"/>
      <c r="G42" s="29"/>
      <c r="H42" s="29"/>
      <c r="I42" s="29"/>
      <c r="J42" s="29"/>
    </row>
    <row r="43" spans="1:52" x14ac:dyDescent="0.2">
      <c r="A43" s="5" t="s">
        <v>57</v>
      </c>
      <c r="B43" s="30"/>
      <c r="C43" s="200"/>
      <c r="D43" s="200"/>
      <c r="E43" s="219"/>
      <c r="F43" s="29"/>
      <c r="G43" s="29"/>
      <c r="H43" s="29"/>
      <c r="I43" s="29"/>
      <c r="J43" s="29"/>
    </row>
    <row r="44" spans="1:52" x14ac:dyDescent="0.2">
      <c r="A44" s="5" t="s">
        <v>76</v>
      </c>
      <c r="B44" s="30"/>
      <c r="C44" s="216"/>
      <c r="D44" s="217"/>
      <c r="E44" s="219"/>
      <c r="F44" s="29"/>
      <c r="G44" s="29"/>
      <c r="H44" s="29"/>
      <c r="I44" s="29"/>
      <c r="J44" s="29"/>
    </row>
    <row r="45" spans="1:52" x14ac:dyDescent="0.2">
      <c r="A45" s="5" t="s">
        <v>187</v>
      </c>
      <c r="B45" s="30"/>
      <c r="C45" s="200" t="s">
        <v>62</v>
      </c>
      <c r="D45" s="200"/>
      <c r="E45" s="219"/>
      <c r="F45" s="29"/>
      <c r="G45" s="29"/>
      <c r="H45" s="29"/>
      <c r="I45" s="29"/>
      <c r="J45" s="29"/>
    </row>
    <row r="46" spans="1:52" ht="18" x14ac:dyDescent="0.2">
      <c r="A46" s="57" t="s">
        <v>191</v>
      </c>
      <c r="B46" s="59"/>
      <c r="C46" s="59"/>
      <c r="D46" s="59"/>
      <c r="E46" s="60"/>
      <c r="F46" s="29"/>
      <c r="G46" s="29"/>
      <c r="H46" s="29"/>
      <c r="I46" s="29"/>
      <c r="J46" s="29"/>
    </row>
    <row r="47" spans="1:52" x14ac:dyDescent="0.2">
      <c r="A47" s="5" t="s">
        <v>58</v>
      </c>
      <c r="B47" s="30"/>
      <c r="C47" s="200"/>
      <c r="D47" s="200"/>
      <c r="E47" s="218" t="s">
        <v>12</v>
      </c>
      <c r="F47" s="29"/>
      <c r="G47" s="29"/>
      <c r="H47" s="29"/>
      <c r="I47" s="29"/>
      <c r="J47" s="29"/>
    </row>
    <row r="48" spans="1:52" x14ac:dyDescent="0.2">
      <c r="A48" s="5" t="s">
        <v>83</v>
      </c>
      <c r="B48" s="30"/>
      <c r="C48" s="216"/>
      <c r="D48" s="217"/>
      <c r="E48" s="219"/>
      <c r="F48" s="29"/>
      <c r="G48" s="29"/>
      <c r="H48" s="29"/>
      <c r="I48" s="29"/>
      <c r="J48" s="29"/>
    </row>
    <row r="49" spans="1:10" x14ac:dyDescent="0.2">
      <c r="A49" s="5" t="s">
        <v>69</v>
      </c>
      <c r="B49" s="30"/>
      <c r="C49" s="200"/>
      <c r="D49" s="200"/>
      <c r="E49" s="219"/>
      <c r="F49" s="29"/>
      <c r="G49" s="29"/>
      <c r="H49" s="29"/>
      <c r="I49" s="29"/>
      <c r="J49" s="29"/>
    </row>
    <row r="50" spans="1:10" x14ac:dyDescent="0.2">
      <c r="A50" s="5" t="s">
        <v>59</v>
      </c>
      <c r="B50" s="30"/>
      <c r="C50" s="200"/>
      <c r="D50" s="200"/>
      <c r="E50" s="219"/>
      <c r="F50" s="29"/>
      <c r="G50" s="29"/>
      <c r="H50" s="29"/>
      <c r="I50" s="29"/>
      <c r="J50" s="29"/>
    </row>
    <row r="51" spans="1:10" x14ac:dyDescent="0.2">
      <c r="A51" s="5" t="s">
        <v>199</v>
      </c>
      <c r="B51" s="30"/>
      <c r="C51" s="200"/>
      <c r="D51" s="200"/>
      <c r="E51" s="219"/>
      <c r="F51" s="29"/>
      <c r="G51" s="29"/>
      <c r="H51" s="29"/>
      <c r="I51" s="29"/>
      <c r="J51" s="29"/>
    </row>
    <row r="52" spans="1:10" x14ac:dyDescent="0.2">
      <c r="A52" s="5" t="s">
        <v>198</v>
      </c>
      <c r="B52" s="30"/>
      <c r="C52" s="200"/>
      <c r="D52" s="200"/>
      <c r="E52" s="219"/>
      <c r="F52" s="29"/>
      <c r="G52" s="29"/>
      <c r="H52" s="29"/>
      <c r="I52" s="29"/>
      <c r="J52" s="29"/>
    </row>
    <row r="53" spans="1:10" x14ac:dyDescent="0.2">
      <c r="A53" s="5" t="s">
        <v>187</v>
      </c>
      <c r="B53" s="30"/>
      <c r="C53" s="259" t="s">
        <v>66</v>
      </c>
      <c r="D53" s="267"/>
      <c r="E53" s="219"/>
      <c r="F53" s="29"/>
      <c r="G53" s="29"/>
      <c r="H53" s="29"/>
      <c r="I53" s="29"/>
      <c r="J53" s="29"/>
    </row>
    <row r="54" spans="1:10" ht="18" x14ac:dyDescent="0.2">
      <c r="A54" s="57" t="s">
        <v>192</v>
      </c>
      <c r="B54" s="59"/>
      <c r="C54" s="59"/>
      <c r="D54" s="59"/>
      <c r="E54" s="60"/>
      <c r="F54" s="69"/>
      <c r="G54" s="29"/>
      <c r="H54" s="29"/>
      <c r="I54" s="29"/>
      <c r="J54" s="29"/>
    </row>
    <row r="55" spans="1:10" x14ac:dyDescent="0.2">
      <c r="A55" s="5" t="s">
        <v>70</v>
      </c>
      <c r="B55" s="30"/>
      <c r="C55" s="275" t="s">
        <v>778</v>
      </c>
      <c r="D55" s="200"/>
      <c r="E55" s="218" t="s">
        <v>12</v>
      </c>
      <c r="F55" s="29"/>
      <c r="G55" s="29"/>
      <c r="H55" s="29"/>
      <c r="I55" s="29"/>
      <c r="J55" s="29"/>
    </row>
    <row r="56" spans="1:10" x14ac:dyDescent="0.2">
      <c r="A56" s="5" t="s">
        <v>78</v>
      </c>
      <c r="B56" s="30"/>
      <c r="C56" s="216"/>
      <c r="D56" s="217"/>
      <c r="E56" s="219"/>
      <c r="F56" s="29"/>
      <c r="G56" s="29"/>
      <c r="H56" s="29"/>
      <c r="I56" s="29"/>
      <c r="J56" s="29"/>
    </row>
    <row r="57" spans="1:10" x14ac:dyDescent="0.2">
      <c r="A57" s="5" t="s">
        <v>197</v>
      </c>
      <c r="B57" s="30"/>
      <c r="C57" s="200" t="s">
        <v>71</v>
      </c>
      <c r="D57" s="200"/>
      <c r="E57" s="219"/>
      <c r="F57" s="29"/>
      <c r="G57" s="29"/>
      <c r="H57" s="29"/>
      <c r="I57" s="29"/>
      <c r="J57" s="29"/>
    </row>
    <row r="58" spans="1:10" x14ac:dyDescent="0.2">
      <c r="A58" s="5" t="s">
        <v>27</v>
      </c>
      <c r="B58" s="30"/>
      <c r="C58" s="200"/>
      <c r="D58" s="200"/>
      <c r="E58" s="219"/>
      <c r="F58" s="29"/>
      <c r="G58" s="29"/>
      <c r="H58" s="29"/>
      <c r="I58" s="29"/>
      <c r="J58" s="29"/>
    </row>
    <row r="59" spans="1:10" x14ac:dyDescent="0.2">
      <c r="A59" s="5" t="s">
        <v>196</v>
      </c>
      <c r="B59" s="30"/>
      <c r="C59" s="200"/>
      <c r="D59" s="200"/>
      <c r="E59" s="219"/>
      <c r="F59" s="29"/>
      <c r="G59" s="29"/>
      <c r="H59" s="29"/>
      <c r="I59" s="29"/>
      <c r="J59" s="29"/>
    </row>
    <row r="60" spans="1:10" ht="66" customHeight="1" x14ac:dyDescent="0.2">
      <c r="A60" s="5" t="s">
        <v>187</v>
      </c>
      <c r="B60" s="30"/>
      <c r="C60" s="225" t="s">
        <v>301</v>
      </c>
      <c r="D60" s="225"/>
      <c r="E60" s="219"/>
      <c r="G60" s="29"/>
      <c r="H60" s="29"/>
      <c r="I60" s="29"/>
      <c r="J60" s="29"/>
    </row>
    <row r="61" spans="1:10" ht="18" x14ac:dyDescent="0.2">
      <c r="A61" s="57" t="s">
        <v>68</v>
      </c>
      <c r="B61" s="59"/>
      <c r="C61" s="59"/>
      <c r="D61" s="59"/>
      <c r="E61" s="60"/>
      <c r="F61" s="29"/>
      <c r="G61" s="29"/>
      <c r="H61" s="29"/>
      <c r="I61" s="29"/>
      <c r="J61" s="29"/>
    </row>
    <row r="62" spans="1:10" ht="16" customHeight="1" x14ac:dyDescent="0.2">
      <c r="A62" s="28" t="s">
        <v>52</v>
      </c>
      <c r="B62" s="58"/>
      <c r="C62" s="261"/>
      <c r="D62" s="261"/>
      <c r="E62" s="218" t="s">
        <v>12</v>
      </c>
      <c r="F62" s="29"/>
      <c r="G62" s="29"/>
      <c r="H62" s="29"/>
      <c r="I62" s="29"/>
      <c r="J62" s="29"/>
    </row>
    <row r="63" spans="1:10" ht="16" customHeight="1" x14ac:dyDescent="0.2">
      <c r="A63" s="5" t="s">
        <v>55</v>
      </c>
      <c r="B63" s="30"/>
      <c r="C63" s="200"/>
      <c r="D63" s="200"/>
      <c r="E63" s="219"/>
      <c r="F63" s="29"/>
      <c r="G63" s="29"/>
      <c r="H63" s="29"/>
      <c r="I63" s="29"/>
      <c r="J63" s="29"/>
    </row>
    <row r="64" spans="1:10" ht="16" customHeight="1" x14ac:dyDescent="0.2">
      <c r="A64" s="5" t="s">
        <v>27</v>
      </c>
      <c r="B64" s="30"/>
      <c r="C64" s="200"/>
      <c r="D64" s="200"/>
      <c r="E64" s="219"/>
      <c r="F64" s="29"/>
      <c r="G64" s="29"/>
      <c r="H64" s="29"/>
      <c r="I64" s="29"/>
      <c r="J64" s="29"/>
    </row>
    <row r="65" spans="1:52" ht="16" customHeight="1" x14ac:dyDescent="0.2">
      <c r="A65" s="5" t="s">
        <v>28</v>
      </c>
      <c r="B65" s="30"/>
      <c r="C65" s="200"/>
      <c r="D65" s="200"/>
      <c r="E65" s="219"/>
      <c r="F65" s="29"/>
      <c r="G65" s="29"/>
      <c r="H65" s="29"/>
      <c r="I65" s="29"/>
      <c r="J65" s="29"/>
    </row>
    <row r="66" spans="1:52" ht="16" customHeight="1" x14ac:dyDescent="0.2">
      <c r="A66" s="5" t="s">
        <v>193</v>
      </c>
      <c r="B66" s="30"/>
      <c r="C66" s="200"/>
      <c r="D66" s="200"/>
      <c r="E66" s="219"/>
      <c r="F66" s="29"/>
      <c r="G66" s="29"/>
      <c r="H66" s="29"/>
      <c r="I66" s="29"/>
      <c r="J66" s="29"/>
    </row>
    <row r="67" spans="1:52" ht="16" customHeight="1" x14ac:dyDescent="0.2">
      <c r="A67" s="5" t="s">
        <v>194</v>
      </c>
      <c r="B67" s="30"/>
      <c r="C67" s="200"/>
      <c r="D67" s="200"/>
      <c r="E67" s="219"/>
      <c r="F67" s="29"/>
      <c r="G67" s="29"/>
      <c r="H67" s="29"/>
      <c r="I67" s="29"/>
      <c r="J67" s="29"/>
    </row>
    <row r="68" spans="1:52" ht="102" x14ac:dyDescent="0.2">
      <c r="A68" s="5" t="s">
        <v>195</v>
      </c>
      <c r="B68" s="8" t="s">
        <v>281</v>
      </c>
      <c r="C68" s="225" t="s">
        <v>91</v>
      </c>
      <c r="D68" s="225"/>
      <c r="E68" s="220"/>
      <c r="F68" s="29"/>
      <c r="G68" s="29"/>
      <c r="H68" s="29"/>
      <c r="I68" s="29"/>
      <c r="J68" s="29"/>
    </row>
    <row r="69" spans="1:52" ht="32" customHeight="1" x14ac:dyDescent="0.2">
      <c r="A69" s="32"/>
      <c r="B69" s="32"/>
      <c r="C69" s="32"/>
      <c r="D69" s="32"/>
      <c r="E69" s="32"/>
      <c r="F69" s="32"/>
      <c r="G69" s="32"/>
      <c r="H69" s="32"/>
      <c r="I69" s="32"/>
      <c r="J69" s="32"/>
      <c r="K69" s="32"/>
    </row>
    <row r="70" spans="1:52" ht="23" x14ac:dyDescent="0.2">
      <c r="A70" s="280" t="s">
        <v>22</v>
      </c>
      <c r="B70" s="281"/>
      <c r="C70" s="281"/>
      <c r="D70" s="281"/>
      <c r="E70" s="281"/>
      <c r="F70" s="281"/>
      <c r="G70" s="281"/>
      <c r="H70" s="282"/>
      <c r="I70" s="185" t="s">
        <v>11</v>
      </c>
      <c r="J70" s="185" t="s">
        <v>10</v>
      </c>
    </row>
    <row r="71" spans="1:52" s="10" customFormat="1" ht="20" x14ac:dyDescent="0.2">
      <c r="A71" s="279" t="s">
        <v>25</v>
      </c>
      <c r="B71" s="279"/>
      <c r="C71" s="279"/>
      <c r="D71" s="279" t="s">
        <v>26</v>
      </c>
      <c r="E71" s="279"/>
      <c r="F71" s="279"/>
      <c r="G71" s="279"/>
      <c r="H71" s="279"/>
      <c r="I71" s="64"/>
      <c r="J71" s="276" t="s">
        <v>12</v>
      </c>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row>
    <row r="72" spans="1:52" s="10" customFormat="1" ht="19" x14ac:dyDescent="0.2">
      <c r="A72" s="56" t="s">
        <v>33</v>
      </c>
      <c r="B72" s="56" t="s">
        <v>52</v>
      </c>
      <c r="C72" s="56" t="s">
        <v>253</v>
      </c>
      <c r="D72" s="56" t="s">
        <v>288</v>
      </c>
      <c r="E72" s="56" t="s">
        <v>52</v>
      </c>
      <c r="F72" s="56" t="s">
        <v>253</v>
      </c>
      <c r="G72" s="56" t="s">
        <v>27</v>
      </c>
      <c r="H72" s="56" t="s">
        <v>28</v>
      </c>
      <c r="I72" s="64"/>
      <c r="J72" s="277"/>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row>
    <row r="73" spans="1:52" s="10" customFormat="1" ht="18" customHeight="1" x14ac:dyDescent="0.2">
      <c r="A73" s="65" t="s">
        <v>102</v>
      </c>
      <c r="B73" s="65"/>
      <c r="C73" s="65"/>
      <c r="D73" s="65"/>
      <c r="E73" s="65"/>
      <c r="F73" s="65"/>
      <c r="G73" s="65"/>
      <c r="H73" s="65"/>
      <c r="I73" s="65"/>
      <c r="J73" s="277"/>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row>
    <row r="74" spans="1:52" s="10" customFormat="1" ht="34" x14ac:dyDescent="0.2">
      <c r="A74" s="66" t="s">
        <v>72</v>
      </c>
      <c r="B74" s="66">
        <f>B20</f>
        <v>0</v>
      </c>
      <c r="C74" s="66">
        <f>B21</f>
        <v>0</v>
      </c>
      <c r="D74" s="9" t="str">
        <f>'WS1'!A8</f>
        <v>Cloud Messaging (AWCM)</v>
      </c>
      <c r="E74" s="9" t="str">
        <f>'WS1'!B8</f>
        <v>awcm1016.awmdm.com</v>
      </c>
      <c r="F74" s="73" t="s">
        <v>210</v>
      </c>
      <c r="G74" s="8" t="s">
        <v>29</v>
      </c>
      <c r="H74" s="8">
        <v>443</v>
      </c>
      <c r="I74" s="26" t="s">
        <v>73</v>
      </c>
      <c r="J74" s="277"/>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row>
    <row r="75" spans="1:52" s="10" customFormat="1" ht="34" x14ac:dyDescent="0.2">
      <c r="A75" s="66" t="s">
        <v>72</v>
      </c>
      <c r="B75" s="66">
        <f>B20</f>
        <v>0</v>
      </c>
      <c r="C75" s="66">
        <f>B21</f>
        <v>0</v>
      </c>
      <c r="D75" s="9" t="str">
        <f>'WS1'!A5</f>
        <v>UEM console</v>
      </c>
      <c r="E75" s="9" t="str">
        <f>'WS1'!B5</f>
        <v>cn1016.awmdm.com</v>
      </c>
      <c r="F75" s="73" t="s">
        <v>210</v>
      </c>
      <c r="G75" s="8" t="s">
        <v>29</v>
      </c>
      <c r="H75" s="8">
        <v>443</v>
      </c>
      <c r="I75" s="26" t="str">
        <f>"Verify by entering https://"&amp;E75&amp;" and ensure there is no certificate trust error."</f>
        <v>Verify by entering https://cn1016.awmdm.com and ensure there is no certificate trust error.</v>
      </c>
      <c r="J75" s="277"/>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row>
    <row r="76" spans="1:52" s="10" customFormat="1" ht="34" x14ac:dyDescent="0.2">
      <c r="A76" s="66" t="s">
        <v>72</v>
      </c>
      <c r="B76" s="66">
        <f>B20</f>
        <v>0</v>
      </c>
      <c r="C76" s="66">
        <f>B21</f>
        <v>0</v>
      </c>
      <c r="D76" s="9" t="str">
        <f>'WS1'!A9</f>
        <v>REST API</v>
      </c>
      <c r="E76" s="9" t="str">
        <f>'WS1'!B9</f>
        <v>as1016.awmdm.com</v>
      </c>
      <c r="F76" s="73" t="s">
        <v>210</v>
      </c>
      <c r="G76" s="8" t="s">
        <v>29</v>
      </c>
      <c r="H76" s="8">
        <v>443</v>
      </c>
      <c r="I76" s="26" t="str">
        <f>"Verify by entering https://"&amp;E76&amp;"/api/help and ensure you are prompted for credentials."</f>
        <v>Verify by entering https://as1016.awmdm.com/api/help and ensure you are prompted for credentials.</v>
      </c>
      <c r="J76" s="277"/>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row>
    <row r="77" spans="1:52" s="10" customFormat="1" ht="34" x14ac:dyDescent="0.2">
      <c r="A77" s="66" t="s">
        <v>72</v>
      </c>
      <c r="B77" s="66">
        <f>B20</f>
        <v>0</v>
      </c>
      <c r="C77" s="66">
        <f>B21</f>
        <v>0</v>
      </c>
      <c r="D77" s="9" t="s">
        <v>74</v>
      </c>
      <c r="E77" s="9" t="s">
        <v>779</v>
      </c>
      <c r="F77" s="9"/>
      <c r="G77" s="8" t="s">
        <v>75</v>
      </c>
      <c r="H77" s="8">
        <v>80</v>
      </c>
      <c r="I77" s="26" t="str">
        <f>"For various services to function properly. Http://"&amp;E77&amp;"/CSC3-2010.crl"</f>
        <v>For various services to function properly. Http://crl3.digicert.com/CSC3-2010.crl</v>
      </c>
      <c r="J77" s="277"/>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row>
    <row r="78" spans="1:52" s="10" customFormat="1" ht="18" customHeight="1" x14ac:dyDescent="0.2">
      <c r="A78" s="65" t="s">
        <v>104</v>
      </c>
      <c r="B78" s="65"/>
      <c r="C78" s="65"/>
      <c r="D78" s="65"/>
      <c r="E78" s="65"/>
      <c r="F78" s="65"/>
      <c r="G78" s="65"/>
      <c r="H78" s="65"/>
      <c r="I78" s="65"/>
      <c r="J78" s="277"/>
      <c r="K78" s="36"/>
      <c r="L78" s="36"/>
      <c r="M78" s="36"/>
      <c r="N78" s="36"/>
      <c r="O78" s="36"/>
      <c r="P78" s="36"/>
      <c r="Q78" s="36"/>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row>
    <row r="79" spans="1:52" s="10" customFormat="1" ht="34" x14ac:dyDescent="0.2">
      <c r="A79" s="66" t="s">
        <v>72</v>
      </c>
      <c r="B79" s="66">
        <f>B20</f>
        <v>0</v>
      </c>
      <c r="C79" s="66">
        <f>B21</f>
        <v>0</v>
      </c>
      <c r="D79" s="9" t="s">
        <v>87</v>
      </c>
      <c r="E79" s="9">
        <f>B43</f>
        <v>0</v>
      </c>
      <c r="F79" s="9">
        <f>B44</f>
        <v>0</v>
      </c>
      <c r="G79" s="8" t="s">
        <v>77</v>
      </c>
      <c r="H79" s="8" t="s">
        <v>201</v>
      </c>
      <c r="I79" s="16" t="s">
        <v>283</v>
      </c>
      <c r="J79" s="277"/>
      <c r="K79" s="36"/>
      <c r="L79" s="36"/>
      <c r="M79" s="36"/>
      <c r="N79" s="36"/>
      <c r="O79" s="36"/>
      <c r="P79" s="36"/>
      <c r="Q79" s="36"/>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row>
    <row r="80" spans="1:52" s="10" customFormat="1" ht="34" x14ac:dyDescent="0.2">
      <c r="A80" s="66" t="s">
        <v>72</v>
      </c>
      <c r="B80" s="66">
        <f>B20</f>
        <v>0</v>
      </c>
      <c r="C80" s="66">
        <f>B21</f>
        <v>0</v>
      </c>
      <c r="D80" s="9" t="s">
        <v>88</v>
      </c>
      <c r="E80" s="9">
        <f>B55</f>
        <v>0</v>
      </c>
      <c r="F80" s="9">
        <f>B56</f>
        <v>0</v>
      </c>
      <c r="G80" s="8" t="s">
        <v>79</v>
      </c>
      <c r="H80" s="8" t="s">
        <v>80</v>
      </c>
      <c r="I80" s="16" t="s">
        <v>284</v>
      </c>
      <c r="J80" s="277"/>
      <c r="K80" s="36"/>
      <c r="L80" s="36"/>
      <c r="M80" s="36"/>
      <c r="N80" s="36"/>
      <c r="O80" s="36"/>
      <c r="P80" s="36"/>
      <c r="Q80" s="36"/>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row>
    <row r="81" spans="1:52" s="10" customFormat="1" ht="34" x14ac:dyDescent="0.2">
      <c r="A81" s="66" t="s">
        <v>72</v>
      </c>
      <c r="B81" s="66">
        <f>B20</f>
        <v>0</v>
      </c>
      <c r="C81" s="66">
        <f>B21</f>
        <v>0</v>
      </c>
      <c r="D81" s="9" t="s">
        <v>89</v>
      </c>
      <c r="E81" s="9">
        <f>B55</f>
        <v>0</v>
      </c>
      <c r="F81" s="9">
        <f>B56</f>
        <v>0</v>
      </c>
      <c r="G81" s="8" t="s">
        <v>81</v>
      </c>
      <c r="H81" s="8" t="s">
        <v>82</v>
      </c>
      <c r="I81" s="16" t="s">
        <v>284</v>
      </c>
      <c r="J81" s="277"/>
      <c r="K81" s="36"/>
      <c r="L81" s="36"/>
      <c r="M81" s="36"/>
      <c r="N81" s="36"/>
      <c r="O81" s="36"/>
      <c r="P81" s="36"/>
      <c r="Q81" s="36"/>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row>
    <row r="82" spans="1:52" s="10" customFormat="1" ht="34" x14ac:dyDescent="0.2">
      <c r="A82" s="66" t="s">
        <v>72</v>
      </c>
      <c r="B82" s="66">
        <f>B20</f>
        <v>0</v>
      </c>
      <c r="C82" s="66">
        <f>B21</f>
        <v>0</v>
      </c>
      <c r="D82" s="9" t="s">
        <v>90</v>
      </c>
      <c r="E82" s="9">
        <f>B47</f>
        <v>0</v>
      </c>
      <c r="F82" s="9">
        <f>B48</f>
        <v>0</v>
      </c>
      <c r="G82" s="8" t="s">
        <v>84</v>
      </c>
      <c r="H82" s="8">
        <v>25</v>
      </c>
      <c r="I82" s="16" t="s">
        <v>191</v>
      </c>
      <c r="J82" s="277"/>
      <c r="K82" s="36"/>
      <c r="L82" s="36"/>
      <c r="M82" s="36"/>
      <c r="N82" s="36"/>
      <c r="O82" s="36"/>
      <c r="P82" s="36"/>
      <c r="Q82" s="36"/>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row>
    <row r="83" spans="1:52" s="10" customFormat="1" ht="17" x14ac:dyDescent="0.2">
      <c r="A83" s="66" t="s">
        <v>72</v>
      </c>
      <c r="B83" s="66">
        <f>B20</f>
        <v>0</v>
      </c>
      <c r="C83" s="66">
        <f>B21</f>
        <v>0</v>
      </c>
      <c r="D83" s="9" t="s">
        <v>85</v>
      </c>
      <c r="E83" s="75"/>
      <c r="F83" s="75"/>
      <c r="G83" s="8" t="s">
        <v>81</v>
      </c>
      <c r="H83" s="8" t="s">
        <v>82</v>
      </c>
      <c r="I83" s="16" t="s">
        <v>282</v>
      </c>
      <c r="J83" s="277"/>
      <c r="K83" s="36"/>
      <c r="L83" s="36"/>
      <c r="M83" s="36"/>
      <c r="N83" s="36"/>
      <c r="O83" s="36"/>
      <c r="P83" s="36"/>
      <c r="Q83" s="36"/>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row>
    <row r="84" spans="1:52" s="10" customFormat="1" ht="17" x14ac:dyDescent="0.2">
      <c r="A84" s="66" t="s">
        <v>72</v>
      </c>
      <c r="B84" s="66">
        <f>B20</f>
        <v>0</v>
      </c>
      <c r="C84" s="66">
        <f>B21</f>
        <v>0</v>
      </c>
      <c r="D84" s="9" t="s">
        <v>86</v>
      </c>
      <c r="E84" s="9">
        <f>B62</f>
        <v>0</v>
      </c>
      <c r="F84" s="9">
        <f>B63</f>
        <v>0</v>
      </c>
      <c r="G84" s="8">
        <f>B64</f>
        <v>0</v>
      </c>
      <c r="H84" s="8">
        <f>B65</f>
        <v>0</v>
      </c>
      <c r="I84" s="16"/>
      <c r="J84" s="278"/>
      <c r="K84" s="36"/>
      <c r="L84" s="36"/>
      <c r="M84" s="36"/>
      <c r="N84" s="36"/>
      <c r="O84" s="36"/>
      <c r="P84" s="36"/>
      <c r="Q84" s="36"/>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row>
    <row r="85" spans="1:52" s="36" customFormat="1" x14ac:dyDescent="0.2"/>
    <row r="86" spans="1:52" s="36" customFormat="1" x14ac:dyDescent="0.2"/>
    <row r="87" spans="1:52" s="29" customFormat="1" x14ac:dyDescent="0.2"/>
    <row r="88" spans="1:52" s="29" customFormat="1" x14ac:dyDescent="0.2"/>
    <row r="89" spans="1:52" s="29" customFormat="1" x14ac:dyDescent="0.2"/>
    <row r="90" spans="1:52" s="29" customFormat="1" x14ac:dyDescent="0.2"/>
    <row r="91" spans="1:52" s="29" customFormat="1" x14ac:dyDescent="0.2"/>
    <row r="92" spans="1:52" s="29" customFormat="1" x14ac:dyDescent="0.2"/>
    <row r="93" spans="1:52" s="29" customFormat="1" x14ac:dyDescent="0.2"/>
    <row r="94" spans="1:52" s="29" customFormat="1" x14ac:dyDescent="0.2"/>
    <row r="95" spans="1:52" s="29" customFormat="1" x14ac:dyDescent="0.2"/>
    <row r="96" spans="1:52" s="29" customFormat="1" x14ac:dyDescent="0.2"/>
    <row r="97" s="29" customFormat="1" x14ac:dyDescent="0.2"/>
    <row r="98" s="29" customFormat="1" x14ac:dyDescent="0.2"/>
    <row r="99" s="29" customFormat="1" x14ac:dyDescent="0.2"/>
    <row r="100" s="29" customFormat="1" x14ac:dyDescent="0.2"/>
    <row r="101" s="29" customFormat="1" x14ac:dyDescent="0.2"/>
    <row r="102" s="29" customFormat="1" x14ac:dyDescent="0.2"/>
    <row r="103" s="29" customFormat="1" x14ac:dyDescent="0.2"/>
    <row r="104" s="29" customFormat="1" x14ac:dyDescent="0.2"/>
    <row r="105" s="29" customFormat="1" x14ac:dyDescent="0.2"/>
    <row r="106" s="29" customFormat="1" x14ac:dyDescent="0.2"/>
    <row r="107" s="29" customFormat="1" x14ac:dyDescent="0.2"/>
    <row r="108" s="29" customFormat="1" x14ac:dyDescent="0.2"/>
    <row r="109" s="29" customFormat="1" x14ac:dyDescent="0.2"/>
    <row r="110" s="29" customFormat="1" x14ac:dyDescent="0.2"/>
    <row r="111" s="29" customFormat="1" x14ac:dyDescent="0.2"/>
    <row r="112" s="29" customFormat="1" x14ac:dyDescent="0.2"/>
    <row r="113" s="29" customFormat="1" x14ac:dyDescent="0.2"/>
    <row r="114" s="29" customFormat="1" x14ac:dyDescent="0.2"/>
    <row r="115" s="29" customFormat="1" x14ac:dyDescent="0.2"/>
    <row r="116" s="29" customFormat="1" x14ac:dyDescent="0.2"/>
    <row r="117" s="29" customFormat="1" x14ac:dyDescent="0.2"/>
    <row r="118" s="29" customFormat="1" x14ac:dyDescent="0.2"/>
    <row r="119" s="29" customFormat="1" x14ac:dyDescent="0.2"/>
    <row r="120" s="29" customFormat="1" x14ac:dyDescent="0.2"/>
    <row r="121" s="29" customFormat="1" x14ac:dyDescent="0.2"/>
    <row r="122" s="29" customFormat="1" x14ac:dyDescent="0.2"/>
    <row r="123" s="29" customFormat="1" x14ac:dyDescent="0.2"/>
    <row r="124" s="29" customFormat="1" x14ac:dyDescent="0.2"/>
    <row r="125" s="29" customFormat="1" x14ac:dyDescent="0.2"/>
    <row r="126" s="29" customFormat="1" x14ac:dyDescent="0.2"/>
    <row r="127" s="29" customFormat="1" x14ac:dyDescent="0.2"/>
    <row r="128" s="29" customFormat="1" x14ac:dyDescent="0.2"/>
    <row r="129" s="29" customFormat="1" x14ac:dyDescent="0.2"/>
    <row r="130" s="29" customFormat="1" x14ac:dyDescent="0.2"/>
    <row r="131" s="29" customFormat="1" x14ac:dyDescent="0.2"/>
    <row r="132" s="29" customFormat="1" x14ac:dyDescent="0.2"/>
    <row r="133" s="29" customFormat="1" x14ac:dyDescent="0.2"/>
    <row r="134" s="29" customFormat="1" x14ac:dyDescent="0.2"/>
    <row r="135" s="29" customFormat="1" x14ac:dyDescent="0.2"/>
    <row r="136" s="29" customFormat="1" x14ac:dyDescent="0.2"/>
    <row r="137" s="29" customFormat="1" x14ac:dyDescent="0.2"/>
    <row r="138" s="29" customFormat="1" x14ac:dyDescent="0.2"/>
    <row r="139" s="29" customFormat="1" x14ac:dyDescent="0.2"/>
    <row r="140" s="29" customFormat="1" x14ac:dyDescent="0.2"/>
    <row r="141" s="29" customFormat="1" x14ac:dyDescent="0.2"/>
    <row r="142" s="29" customFormat="1" x14ac:dyDescent="0.2"/>
    <row r="143" s="29" customFormat="1" x14ac:dyDescent="0.2"/>
    <row r="144" s="29" customFormat="1" x14ac:dyDescent="0.2"/>
    <row r="145" s="29" customFormat="1" x14ac:dyDescent="0.2"/>
    <row r="146" s="29" customFormat="1" x14ac:dyDescent="0.2"/>
    <row r="147" s="29" customFormat="1" x14ac:dyDescent="0.2"/>
    <row r="148" s="29" customFormat="1" x14ac:dyDescent="0.2"/>
    <row r="149" s="29" customFormat="1" x14ac:dyDescent="0.2"/>
    <row r="150" s="29" customFormat="1" x14ac:dyDescent="0.2"/>
    <row r="151" s="29" customFormat="1" x14ac:dyDescent="0.2"/>
    <row r="152" s="29" customFormat="1" x14ac:dyDescent="0.2"/>
    <row r="153" s="29" customFormat="1" x14ac:dyDescent="0.2"/>
    <row r="154" s="29" customFormat="1" x14ac:dyDescent="0.2"/>
    <row r="155" s="29" customFormat="1" x14ac:dyDescent="0.2"/>
    <row r="156" s="29" customFormat="1" x14ac:dyDescent="0.2"/>
    <row r="157" s="29" customFormat="1" x14ac:dyDescent="0.2"/>
    <row r="158" s="29" customFormat="1" x14ac:dyDescent="0.2"/>
    <row r="159" s="29" customFormat="1" x14ac:dyDescent="0.2"/>
    <row r="160" s="29" customFormat="1" x14ac:dyDescent="0.2"/>
    <row r="161" s="29" customFormat="1" x14ac:dyDescent="0.2"/>
    <row r="162" s="29" customFormat="1" x14ac:dyDescent="0.2"/>
    <row r="163" s="29" customFormat="1" x14ac:dyDescent="0.2"/>
    <row r="164" s="29" customFormat="1" x14ac:dyDescent="0.2"/>
    <row r="165" s="29" customFormat="1" x14ac:dyDescent="0.2"/>
    <row r="166" s="29" customFormat="1" x14ac:dyDescent="0.2"/>
    <row r="167" s="29" customFormat="1" x14ac:dyDescent="0.2"/>
    <row r="168" s="29" customFormat="1" x14ac:dyDescent="0.2"/>
    <row r="169" s="29" customFormat="1" x14ac:dyDescent="0.2"/>
    <row r="170" s="29" customFormat="1" x14ac:dyDescent="0.2"/>
    <row r="171" s="29" customFormat="1" x14ac:dyDescent="0.2"/>
    <row r="172" s="29" customFormat="1" x14ac:dyDescent="0.2"/>
    <row r="173" s="29" customFormat="1" x14ac:dyDescent="0.2"/>
    <row r="174" s="29" customFormat="1" x14ac:dyDescent="0.2"/>
    <row r="175" s="29" customFormat="1" x14ac:dyDescent="0.2"/>
    <row r="176" s="29" customFormat="1" x14ac:dyDescent="0.2"/>
    <row r="177" s="29" customFormat="1" x14ac:dyDescent="0.2"/>
    <row r="178" s="29" customFormat="1" x14ac:dyDescent="0.2"/>
    <row r="179" s="29" customFormat="1" x14ac:dyDescent="0.2"/>
    <row r="180" s="29" customFormat="1" x14ac:dyDescent="0.2"/>
    <row r="181" s="29" customFormat="1" x14ac:dyDescent="0.2"/>
    <row r="182" s="29" customFormat="1" x14ac:dyDescent="0.2"/>
    <row r="183" s="29" customFormat="1" x14ac:dyDescent="0.2"/>
    <row r="184" s="29" customFormat="1" x14ac:dyDescent="0.2"/>
    <row r="185" s="29" customFormat="1" x14ac:dyDescent="0.2"/>
    <row r="186" s="29" customFormat="1" x14ac:dyDescent="0.2"/>
    <row r="187" s="29" customFormat="1" x14ac:dyDescent="0.2"/>
    <row r="188" s="29" customFormat="1" x14ac:dyDescent="0.2"/>
    <row r="189" s="29" customFormat="1" x14ac:dyDescent="0.2"/>
    <row r="190" s="29" customFormat="1" x14ac:dyDescent="0.2"/>
    <row r="191" s="29" customFormat="1" x14ac:dyDescent="0.2"/>
    <row r="192" s="29" customFormat="1" x14ac:dyDescent="0.2"/>
    <row r="193" s="29" customFormat="1" x14ac:dyDescent="0.2"/>
    <row r="194" s="29" customFormat="1" x14ac:dyDescent="0.2"/>
    <row r="195" s="29" customFormat="1" x14ac:dyDescent="0.2"/>
    <row r="196" s="29" customFormat="1" x14ac:dyDescent="0.2"/>
    <row r="197" s="29" customFormat="1" x14ac:dyDescent="0.2"/>
    <row r="198" s="29" customFormat="1" x14ac:dyDescent="0.2"/>
    <row r="199" s="29" customFormat="1" x14ac:dyDescent="0.2"/>
  </sheetData>
  <mergeCells count="67">
    <mergeCell ref="J71:J84"/>
    <mergeCell ref="E62:E68"/>
    <mergeCell ref="C62:D62"/>
    <mergeCell ref="C66:D66"/>
    <mergeCell ref="C67:D67"/>
    <mergeCell ref="C68:D68"/>
    <mergeCell ref="A71:C71"/>
    <mergeCell ref="A70:H70"/>
    <mergeCell ref="D71:H71"/>
    <mergeCell ref="C65:D65"/>
    <mergeCell ref="C64:D64"/>
    <mergeCell ref="C63:D63"/>
    <mergeCell ref="A1:E1"/>
    <mergeCell ref="E41:E45"/>
    <mergeCell ref="E47:E53"/>
    <mergeCell ref="E55:E60"/>
    <mergeCell ref="C8:D10"/>
    <mergeCell ref="C41:D41"/>
    <mergeCell ref="C43:D43"/>
    <mergeCell ref="C42:D42"/>
    <mergeCell ref="C45:D45"/>
    <mergeCell ref="C57:D57"/>
    <mergeCell ref="C58:D58"/>
    <mergeCell ref="C53:D53"/>
    <mergeCell ref="C44:D44"/>
    <mergeCell ref="C56:D56"/>
    <mergeCell ref="C55:D55"/>
    <mergeCell ref="C27:D27"/>
    <mergeCell ref="C51:D51"/>
    <mergeCell ref="C52:D52"/>
    <mergeCell ref="C48:D48"/>
    <mergeCell ref="A2:E2"/>
    <mergeCell ref="C25:D25"/>
    <mergeCell ref="C26:D26"/>
    <mergeCell ref="A27:B27"/>
    <mergeCell ref="E7:E34"/>
    <mergeCell ref="E36:E37"/>
    <mergeCell ref="C29:D30"/>
    <mergeCell ref="A31:B31"/>
    <mergeCell ref="C31:D31"/>
    <mergeCell ref="A36:B36"/>
    <mergeCell ref="C36:D36"/>
    <mergeCell ref="A37:B37"/>
    <mergeCell ref="C37:D37"/>
    <mergeCell ref="C60:D60"/>
    <mergeCell ref="A5:B5"/>
    <mergeCell ref="C17:D17"/>
    <mergeCell ref="C18:D18"/>
    <mergeCell ref="A17:B17"/>
    <mergeCell ref="A18:B18"/>
    <mergeCell ref="A13:A15"/>
    <mergeCell ref="C15:D15"/>
    <mergeCell ref="C12:D12"/>
    <mergeCell ref="C13:D13"/>
    <mergeCell ref="C14:D14"/>
    <mergeCell ref="C5:D5"/>
    <mergeCell ref="C59:D59"/>
    <mergeCell ref="C47:D47"/>
    <mergeCell ref="C49:D49"/>
    <mergeCell ref="C50:D50"/>
    <mergeCell ref="A34:D34"/>
    <mergeCell ref="C23:D23"/>
    <mergeCell ref="C32:D32"/>
    <mergeCell ref="C20:D20"/>
    <mergeCell ref="C21:D21"/>
    <mergeCell ref="C22:D22"/>
    <mergeCell ref="C24:D24"/>
  </mergeCells>
  <conditionalFormatting sqref="A6:D33 F6:XFD37 E7 A34 A38:XFD1048576">
    <cfRule type="cellIs" dxfId="139" priority="9" operator="equal">
      <formula>"Pending"</formula>
    </cfRule>
    <cfRule type="cellIs" dxfId="138" priority="10" operator="equal">
      <formula>"Complete"</formula>
    </cfRule>
  </conditionalFormatting>
  <conditionalFormatting sqref="A35:D35 A36:A37">
    <cfRule type="cellIs" dxfId="137" priority="7" operator="equal">
      <formula>"Pending"</formula>
    </cfRule>
    <cfRule type="cellIs" dxfId="136" priority="8" operator="equal">
      <formula>"Complete"</formula>
    </cfRule>
  </conditionalFormatting>
  <conditionalFormatting sqref="A1:XFD5">
    <cfRule type="cellIs" dxfId="135" priority="3" operator="equal">
      <formula>"Pending"</formula>
    </cfRule>
    <cfRule type="cellIs" dxfId="134" priority="4" operator="equal">
      <formula>"Complete"</formula>
    </cfRule>
  </conditionalFormatting>
  <conditionalFormatting sqref="C36:E36">
    <cfRule type="cellIs" dxfId="133" priority="1" operator="equal">
      <formula>"Pending"</formula>
    </cfRule>
    <cfRule type="cellIs" dxfId="132" priority="2" operator="equal">
      <formula>"Complete"</formula>
    </cfRule>
  </conditionalFormatting>
  <dataValidations count="7">
    <dataValidation type="list" allowBlank="1" showInputMessage="1" showErrorMessage="1" sqref="B50" xr:uid="{00000000-0002-0000-0500-000004000000}">
      <formula1>"Yes,No"</formula1>
    </dataValidation>
    <dataValidation type="list" allowBlank="1" showInputMessage="1" showErrorMessage="1" sqref="B58" xr:uid="{00000000-0002-0000-0500-000005000000}">
      <formula1>"SCEP,DCOM"</formula1>
    </dataValidation>
    <dataValidation type="list" allowBlank="1" showInputMessage="1" showErrorMessage="1" sqref="B64" xr:uid="{00000000-0002-0000-0500-000006000000}">
      <formula1>",UDP,TCP,SecureTCP"</formula1>
    </dataValidation>
    <dataValidation type="list" allowBlank="1" showInputMessage="1" showErrorMessage="1" sqref="B66" xr:uid="{00000000-0002-0000-0500-000007000000}">
      <formula1>"KernelMessages,UserLevelMessages,MailSystem,SystemDaemons,SecurityAuthorizationMessages,MessagesGeneratedInternallyBySyslogd,LinePrinterSubsystem,NetworkNewsSubSystem,UUCPSubSystem,ClockDaemon,FTPDaemon,NTPSubSystem,LogAudit,LogAlert"</formula1>
    </dataValidation>
    <dataValidation type="list" allowBlank="1" showInputMessage="1" showErrorMessage="1" sqref="B12" xr:uid="{FD77D68A-B5A4-4445-A624-E95629F82C58}">
      <formula1>"Windows Server 2016,Windows Server 2019,Windows Server 2022"</formula1>
    </dataValidation>
    <dataValidation type="list" allowBlank="1" showInputMessage="1" showErrorMessage="1" sqref="H16" xr:uid="{00000000-0002-0000-0500-000002000000}">
      <formula1>"-, Pass, Fail"</formula1>
    </dataValidation>
    <dataValidation type="list" allowBlank="1" showInputMessage="1" showErrorMessage="1" sqref="E7 E41:E45 E47:E53 E55:E60 E62:E68 J71:J84 E36" xr:uid="{95057A35-FD77-9249-9F01-64B9D8E74B70}">
      <formula1>"Pending,Complete"</formula1>
    </dataValidation>
  </dataValidations>
  <hyperlinks>
    <hyperlink ref="C8" r:id="rId1" xr:uid="{AEEEB378-1978-BD4B-86FC-934A03B6ADEE}"/>
    <hyperlink ref="C55" r:id="rId2" xr:uid="{FE34DFDD-40E4-8B4A-818E-DE8E919D08DC}"/>
    <hyperlink ref="B3" r:id="rId3" location="airwatch-cloud-connector" xr:uid="{AD350BC6-3D27-424C-9BB0-74EF80DA6E03}"/>
  </hyperlinks>
  <pageMargins left="0.7" right="0.7" top="0.75" bottom="0.75" header="0.3" footer="0.3"/>
  <pageSetup paperSize="9" orientation="portrait" horizontalDpi="0" verticalDpi="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217F3-D771-BB45-8917-1BFA2698512A}">
  <dimension ref="A1:AZ191"/>
  <sheetViews>
    <sheetView zoomScaleNormal="100" workbookViewId="0">
      <selection activeCell="F3" sqref="F3"/>
    </sheetView>
  </sheetViews>
  <sheetFormatPr baseColWidth="10" defaultRowHeight="16" x14ac:dyDescent="0.2"/>
  <cols>
    <col min="1" max="1" width="27.7109375" style="2" customWidth="1"/>
    <col min="2" max="2" width="33" style="2" customWidth="1"/>
    <col min="3" max="3" width="31" style="2" customWidth="1"/>
    <col min="4" max="4" width="27.5703125" style="2" customWidth="1"/>
    <col min="5" max="5" width="30.28515625" style="2" customWidth="1"/>
    <col min="6" max="6" width="27.28515625" style="2" customWidth="1"/>
    <col min="7" max="7" width="9.28515625" style="2" bestFit="1" customWidth="1"/>
    <col min="8" max="8" width="14.7109375" style="2" customWidth="1"/>
    <col min="9" max="9" width="59.5703125" style="2" customWidth="1"/>
    <col min="10" max="10" width="20.42578125" style="2" customWidth="1"/>
    <col min="11" max="11" width="16.28515625" style="29" customWidth="1"/>
    <col min="12" max="52" width="10.7109375" style="29"/>
    <col min="53" max="16384" width="10.7109375" style="2"/>
  </cols>
  <sheetData>
    <row r="1" spans="1:11" ht="35" x14ac:dyDescent="0.2">
      <c r="A1" s="206" t="s">
        <v>202</v>
      </c>
      <c r="B1" s="207"/>
      <c r="C1" s="207"/>
      <c r="D1" s="207"/>
      <c r="E1" s="208"/>
      <c r="F1" s="67"/>
      <c r="G1" s="67"/>
      <c r="H1" s="67"/>
      <c r="I1" s="67"/>
      <c r="J1" s="67"/>
    </row>
    <row r="2" spans="1:11" ht="62" customHeight="1" x14ac:dyDescent="0.2">
      <c r="A2" s="229" t="s">
        <v>780</v>
      </c>
      <c r="B2" s="237"/>
      <c r="C2" s="237"/>
      <c r="D2" s="237"/>
      <c r="E2" s="238"/>
      <c r="F2" s="37"/>
      <c r="G2" s="37"/>
      <c r="H2" s="37"/>
      <c r="I2" s="37"/>
      <c r="J2" s="37"/>
    </row>
    <row r="3" spans="1:11" s="29" customFormat="1" ht="18" x14ac:dyDescent="0.2">
      <c r="A3" s="79" t="s">
        <v>394</v>
      </c>
      <c r="B3" s="123" t="s">
        <v>694</v>
      </c>
      <c r="C3" s="121"/>
      <c r="D3" s="121"/>
      <c r="E3" s="122"/>
      <c r="F3" s="2"/>
    </row>
    <row r="4" spans="1:11" ht="32" customHeight="1" x14ac:dyDescent="0.2">
      <c r="A4" s="32"/>
      <c r="B4" s="32"/>
      <c r="C4" s="32"/>
      <c r="D4" s="32"/>
      <c r="E4" s="32"/>
      <c r="F4" s="32"/>
      <c r="G4" s="32"/>
      <c r="H4" s="32"/>
      <c r="I4" s="32"/>
      <c r="J4" s="32"/>
      <c r="K4" s="32"/>
    </row>
    <row r="5" spans="1:11" ht="23" x14ac:dyDescent="0.2">
      <c r="A5" s="263" t="s">
        <v>9</v>
      </c>
      <c r="B5" s="263"/>
      <c r="C5" s="263" t="s">
        <v>11</v>
      </c>
      <c r="D5" s="263"/>
      <c r="E5" s="186" t="s">
        <v>10</v>
      </c>
      <c r="F5" s="38"/>
      <c r="G5" s="29"/>
      <c r="H5" s="29"/>
      <c r="I5" s="29"/>
      <c r="J5" s="29"/>
    </row>
    <row r="6" spans="1:11" ht="25" customHeight="1" x14ac:dyDescent="0.2">
      <c r="A6" s="62" t="s">
        <v>206</v>
      </c>
      <c r="B6" s="120"/>
      <c r="C6" s="120"/>
      <c r="D6" s="120"/>
      <c r="E6" s="117"/>
      <c r="F6" s="71"/>
      <c r="G6" s="68"/>
      <c r="H6" s="68"/>
      <c r="I6" s="29"/>
      <c r="J6" s="29"/>
    </row>
    <row r="7" spans="1:11" ht="18" customHeight="1" x14ac:dyDescent="0.2">
      <c r="A7" s="118" t="s">
        <v>45</v>
      </c>
      <c r="B7" s="119"/>
      <c r="C7" s="119"/>
      <c r="D7" s="119"/>
      <c r="E7" s="268" t="s">
        <v>12</v>
      </c>
      <c r="F7" s="29"/>
      <c r="G7" s="29"/>
      <c r="H7" s="29"/>
      <c r="I7" s="29"/>
      <c r="J7" s="29"/>
    </row>
    <row r="8" spans="1:11" ht="16" customHeight="1" x14ac:dyDescent="0.2">
      <c r="A8" s="28" t="s">
        <v>39</v>
      </c>
      <c r="B8" s="28" t="s">
        <v>203</v>
      </c>
      <c r="C8" s="274" t="s">
        <v>781</v>
      </c>
      <c r="D8" s="258"/>
      <c r="E8" s="269"/>
      <c r="F8" s="29"/>
      <c r="G8" s="29"/>
      <c r="H8" s="29"/>
      <c r="I8" s="29"/>
      <c r="J8" s="29"/>
    </row>
    <row r="9" spans="1:11" ht="16" customHeight="1" x14ac:dyDescent="0.2">
      <c r="A9" s="5" t="s">
        <v>40</v>
      </c>
      <c r="B9" s="5" t="s">
        <v>204</v>
      </c>
      <c r="C9" s="272"/>
      <c r="D9" s="273"/>
      <c r="E9" s="269"/>
      <c r="F9" s="29"/>
      <c r="G9" s="29"/>
      <c r="H9" s="29"/>
      <c r="I9" s="29"/>
      <c r="J9" s="29"/>
    </row>
    <row r="10" spans="1:11" ht="16" customHeight="1" x14ac:dyDescent="0.2">
      <c r="A10" s="27" t="s">
        <v>41</v>
      </c>
      <c r="B10" s="27" t="s">
        <v>188</v>
      </c>
      <c r="C10" s="211"/>
      <c r="D10" s="212"/>
      <c r="E10" s="269"/>
      <c r="F10" s="29"/>
      <c r="G10" s="29"/>
      <c r="H10" s="29"/>
      <c r="I10" s="29"/>
      <c r="J10" s="29"/>
    </row>
    <row r="11" spans="1:11" ht="18" customHeight="1" x14ac:dyDescent="0.2">
      <c r="A11" s="57" t="s">
        <v>46</v>
      </c>
      <c r="B11" s="59"/>
      <c r="C11" s="59"/>
      <c r="D11" s="59"/>
      <c r="E11" s="269"/>
      <c r="F11" s="29"/>
      <c r="G11" s="29"/>
      <c r="H11" s="29"/>
      <c r="I11" s="29"/>
      <c r="J11" s="29"/>
    </row>
    <row r="12" spans="1:11" ht="16" customHeight="1" x14ac:dyDescent="0.2">
      <c r="A12" s="28" t="s">
        <v>49</v>
      </c>
      <c r="B12" s="58" t="s">
        <v>567</v>
      </c>
      <c r="C12" s="261"/>
      <c r="D12" s="266"/>
      <c r="E12" s="269"/>
      <c r="F12" s="29"/>
      <c r="G12" s="29"/>
      <c r="H12" s="29"/>
      <c r="I12" s="29"/>
      <c r="J12" s="29"/>
    </row>
    <row r="13" spans="1:11" ht="16" customHeight="1" x14ac:dyDescent="0.2">
      <c r="A13" s="264" t="s">
        <v>47</v>
      </c>
      <c r="B13" s="5" t="s">
        <v>205</v>
      </c>
      <c r="C13" s="200"/>
      <c r="D13" s="252"/>
      <c r="E13" s="269"/>
      <c r="F13" s="29"/>
      <c r="G13" s="29"/>
      <c r="H13" s="29"/>
      <c r="I13" s="29"/>
      <c r="J13" s="29"/>
    </row>
    <row r="14" spans="1:11" x14ac:dyDescent="0.2">
      <c r="A14" s="265"/>
      <c r="B14" s="2" t="s">
        <v>189</v>
      </c>
      <c r="C14" s="225"/>
      <c r="D14" s="252"/>
      <c r="E14" s="269"/>
      <c r="F14" s="29"/>
      <c r="G14" s="29"/>
      <c r="H14" s="29"/>
      <c r="I14" s="29"/>
      <c r="J14" s="29"/>
    </row>
    <row r="15" spans="1:11" x14ac:dyDescent="0.2">
      <c r="A15" s="265"/>
      <c r="B15" s="5" t="s">
        <v>215</v>
      </c>
      <c r="C15" s="229" t="s">
        <v>216</v>
      </c>
      <c r="D15" s="237"/>
      <c r="E15" s="269"/>
      <c r="F15" s="29"/>
      <c r="G15" s="29"/>
      <c r="H15" s="29"/>
      <c r="I15" s="29"/>
      <c r="J15" s="29"/>
    </row>
    <row r="16" spans="1:11" ht="16" customHeight="1" x14ac:dyDescent="0.2">
      <c r="A16" s="265"/>
      <c r="B16" s="27" t="s">
        <v>48</v>
      </c>
      <c r="C16" s="259"/>
      <c r="D16" s="260"/>
      <c r="E16" s="269"/>
      <c r="F16" s="29"/>
      <c r="G16" s="29"/>
      <c r="H16" s="29"/>
      <c r="I16" s="29"/>
      <c r="J16" s="29"/>
    </row>
    <row r="17" spans="1:52" ht="18" customHeight="1" x14ac:dyDescent="0.2">
      <c r="A17" s="57" t="s">
        <v>47</v>
      </c>
      <c r="B17" s="59"/>
      <c r="C17" s="59"/>
      <c r="D17" s="59"/>
      <c r="E17" s="269"/>
      <c r="F17" s="29"/>
      <c r="G17" s="29"/>
      <c r="H17" s="42"/>
      <c r="I17" s="29"/>
      <c r="J17" s="29"/>
    </row>
    <row r="18" spans="1:52" ht="16" customHeight="1" x14ac:dyDescent="0.2">
      <c r="A18" s="261" t="s">
        <v>54</v>
      </c>
      <c r="B18" s="261"/>
      <c r="C18" s="261"/>
      <c r="D18" s="262"/>
      <c r="E18" s="269"/>
      <c r="F18" s="29"/>
      <c r="G18" s="29"/>
      <c r="H18" s="29"/>
      <c r="I18" s="29"/>
      <c r="J18" s="29"/>
      <c r="AZ18" s="2"/>
    </row>
    <row r="19" spans="1:52" ht="16" customHeight="1" x14ac:dyDescent="0.2">
      <c r="A19" s="264" t="s">
        <v>53</v>
      </c>
      <c r="B19" s="264"/>
      <c r="C19" s="264"/>
      <c r="D19" s="259"/>
      <c r="E19" s="269"/>
      <c r="F19" s="29"/>
      <c r="G19" s="29"/>
      <c r="H19" s="29"/>
      <c r="I19" s="29"/>
      <c r="J19" s="29"/>
      <c r="AZ19" s="2"/>
    </row>
    <row r="20" spans="1:52" ht="18" customHeight="1" x14ac:dyDescent="0.2">
      <c r="A20" s="57" t="s">
        <v>207</v>
      </c>
      <c r="B20" s="59"/>
      <c r="C20" s="59"/>
      <c r="D20" s="59"/>
      <c r="E20" s="269"/>
      <c r="F20" s="29"/>
      <c r="G20" s="29"/>
      <c r="H20" s="29"/>
      <c r="I20" s="29"/>
      <c r="J20" s="29"/>
    </row>
    <row r="21" spans="1:52" ht="16" customHeight="1" x14ac:dyDescent="0.2">
      <c r="A21" s="28" t="s">
        <v>52</v>
      </c>
      <c r="B21" s="58"/>
      <c r="C21" s="261" t="s">
        <v>183</v>
      </c>
      <c r="D21" s="262"/>
      <c r="E21" s="269"/>
      <c r="F21" s="29"/>
      <c r="G21" s="29"/>
      <c r="H21" s="29"/>
      <c r="I21" s="29"/>
      <c r="J21" s="29"/>
    </row>
    <row r="22" spans="1:52" ht="16" customHeight="1" x14ac:dyDescent="0.2">
      <c r="A22" s="5" t="s">
        <v>55</v>
      </c>
      <c r="B22" s="30"/>
      <c r="C22" s="200" t="s">
        <v>183</v>
      </c>
      <c r="D22" s="216"/>
      <c r="E22" s="269"/>
      <c r="F22" s="29"/>
      <c r="G22" s="29"/>
      <c r="H22" s="29"/>
      <c r="I22" s="29"/>
      <c r="J22" s="29"/>
    </row>
    <row r="23" spans="1:52" ht="16" customHeight="1" x14ac:dyDescent="0.2">
      <c r="A23" s="5" t="s">
        <v>50</v>
      </c>
      <c r="B23" s="30"/>
      <c r="C23" s="200"/>
      <c r="D23" s="216"/>
      <c r="E23" s="269"/>
      <c r="F23" s="29"/>
      <c r="G23" s="29"/>
      <c r="H23" s="29"/>
      <c r="I23" s="29"/>
      <c r="J23" s="29"/>
    </row>
    <row r="24" spans="1:52" ht="16" customHeight="1" x14ac:dyDescent="0.2">
      <c r="A24" s="5" t="s">
        <v>51</v>
      </c>
      <c r="B24" s="30"/>
      <c r="C24" s="200"/>
      <c r="D24" s="216"/>
      <c r="E24" s="269"/>
      <c r="F24" s="29"/>
      <c r="G24" s="29"/>
      <c r="H24" s="29"/>
      <c r="I24" s="29"/>
      <c r="J24" s="29"/>
    </row>
    <row r="25" spans="1:52" ht="16" customHeight="1" x14ac:dyDescent="0.2">
      <c r="A25" s="5" t="s">
        <v>63</v>
      </c>
      <c r="B25" s="30"/>
      <c r="C25" s="216"/>
      <c r="D25" s="253"/>
      <c r="E25" s="269"/>
      <c r="F25" s="29"/>
      <c r="G25" s="29"/>
      <c r="H25" s="29"/>
      <c r="I25" s="29"/>
      <c r="J25" s="29"/>
    </row>
    <row r="26" spans="1:52" ht="16" customHeight="1" x14ac:dyDescent="0.2">
      <c r="A26" s="5" t="s">
        <v>64</v>
      </c>
      <c r="B26" s="30"/>
      <c r="C26" s="216"/>
      <c r="D26" s="253"/>
      <c r="E26" s="269"/>
      <c r="F26" s="29"/>
      <c r="G26" s="29"/>
      <c r="H26" s="29"/>
      <c r="I26" s="29"/>
      <c r="J26" s="29"/>
    </row>
    <row r="27" spans="1:52" ht="16" customHeight="1" x14ac:dyDescent="0.2">
      <c r="A27" s="5" t="s">
        <v>185</v>
      </c>
      <c r="B27" s="30"/>
      <c r="C27" s="200"/>
      <c r="D27" s="216"/>
      <c r="E27" s="269"/>
      <c r="F27" s="29"/>
      <c r="G27" s="29"/>
      <c r="H27" s="29"/>
      <c r="I27" s="29"/>
      <c r="J27" s="29"/>
    </row>
    <row r="28" spans="1:52" ht="16" customHeight="1" x14ac:dyDescent="0.2">
      <c r="A28" s="259" t="s">
        <v>186</v>
      </c>
      <c r="B28" s="267"/>
      <c r="C28" s="259" t="s">
        <v>65</v>
      </c>
      <c r="D28" s="260"/>
      <c r="E28" s="269"/>
      <c r="F28" s="29"/>
      <c r="G28" s="29"/>
      <c r="H28" s="29"/>
      <c r="I28" s="29"/>
      <c r="J28" s="29"/>
    </row>
    <row r="29" spans="1:52" ht="18" customHeight="1" x14ac:dyDescent="0.2">
      <c r="A29" s="57" t="s">
        <v>208</v>
      </c>
      <c r="B29" s="59"/>
      <c r="C29" s="59"/>
      <c r="D29" s="59"/>
      <c r="E29" s="269"/>
      <c r="F29" s="29"/>
      <c r="G29" s="29"/>
      <c r="H29" s="29"/>
      <c r="I29" s="29"/>
      <c r="J29" s="29"/>
    </row>
    <row r="30" spans="1:52" ht="16" customHeight="1" x14ac:dyDescent="0.2">
      <c r="A30" s="28" t="s">
        <v>60</v>
      </c>
      <c r="B30" s="58"/>
      <c r="C30" s="271" t="s">
        <v>209</v>
      </c>
      <c r="D30" s="211"/>
      <c r="E30" s="269"/>
      <c r="F30" s="29"/>
      <c r="G30" s="29"/>
      <c r="H30" s="29"/>
      <c r="I30" s="29"/>
      <c r="J30" s="29"/>
    </row>
    <row r="31" spans="1:52" ht="16" customHeight="1" x14ac:dyDescent="0.2">
      <c r="A31" s="5" t="s">
        <v>61</v>
      </c>
      <c r="B31" s="30"/>
      <c r="C31" s="225"/>
      <c r="D31" s="229"/>
      <c r="E31" s="269"/>
      <c r="F31" s="29"/>
      <c r="G31" s="29"/>
      <c r="H31" s="29"/>
      <c r="I31" s="29"/>
      <c r="J31" s="29"/>
    </row>
    <row r="32" spans="1:52" ht="16" customHeight="1" x14ac:dyDescent="0.2">
      <c r="A32" s="252" t="s">
        <v>130</v>
      </c>
      <c r="B32" s="217"/>
      <c r="C32" s="229"/>
      <c r="D32" s="237"/>
      <c r="E32" s="269"/>
      <c r="F32" s="29"/>
      <c r="G32" s="29"/>
      <c r="H32" s="29"/>
      <c r="I32" s="29"/>
      <c r="J32" s="29"/>
    </row>
    <row r="33" spans="1:52" ht="16" customHeight="1" x14ac:dyDescent="0.2">
      <c r="A33" s="5" t="s">
        <v>187</v>
      </c>
      <c r="B33" s="30"/>
      <c r="C33" s="259" t="s">
        <v>67</v>
      </c>
      <c r="D33" s="260"/>
      <c r="E33" s="269"/>
      <c r="F33" s="29"/>
      <c r="G33" s="29"/>
      <c r="H33" s="29"/>
      <c r="I33" s="29"/>
      <c r="J33" s="29"/>
    </row>
    <row r="34" spans="1:52" ht="18" x14ac:dyDescent="0.2">
      <c r="A34" s="57" t="s">
        <v>99</v>
      </c>
      <c r="B34" s="59"/>
      <c r="C34" s="59"/>
      <c r="D34" s="59"/>
      <c r="E34" s="269"/>
      <c r="F34" s="29"/>
      <c r="G34" s="29"/>
      <c r="H34" s="29"/>
      <c r="I34" s="29"/>
      <c r="J34" s="29"/>
      <c r="AZ34" s="2"/>
    </row>
    <row r="35" spans="1:52" ht="41" customHeight="1" x14ac:dyDescent="0.2">
      <c r="A35" s="257" t="s">
        <v>232</v>
      </c>
      <c r="B35" s="258"/>
      <c r="C35" s="258"/>
      <c r="D35" s="258"/>
      <c r="E35" s="270"/>
      <c r="F35" s="29"/>
      <c r="G35" s="29"/>
      <c r="H35" s="29"/>
      <c r="I35" s="29"/>
      <c r="J35" s="29"/>
      <c r="AZ35" s="2"/>
    </row>
    <row r="36" spans="1:52" ht="18" customHeight="1" x14ac:dyDescent="0.2">
      <c r="A36" s="57" t="s">
        <v>315</v>
      </c>
      <c r="B36" s="59"/>
      <c r="C36" s="59"/>
      <c r="D36" s="59"/>
      <c r="E36" s="136"/>
      <c r="F36" s="29"/>
      <c r="G36" s="29"/>
      <c r="H36" s="29"/>
      <c r="I36" s="29"/>
      <c r="J36" s="29"/>
    </row>
    <row r="37" spans="1:52" ht="17" customHeight="1" x14ac:dyDescent="0.2">
      <c r="A37" s="271" t="s">
        <v>313</v>
      </c>
      <c r="B37" s="271"/>
      <c r="C37" s="284" t="s">
        <v>695</v>
      </c>
      <c r="D37" s="211"/>
      <c r="E37" s="268" t="s">
        <v>12</v>
      </c>
      <c r="F37" s="29"/>
      <c r="G37" s="29"/>
      <c r="H37" s="29"/>
      <c r="I37" s="29"/>
      <c r="J37" s="29"/>
      <c r="AZ37" s="2"/>
    </row>
    <row r="38" spans="1:52" x14ac:dyDescent="0.2">
      <c r="A38" s="225" t="s">
        <v>314</v>
      </c>
      <c r="B38" s="225"/>
      <c r="C38" s="225"/>
      <c r="D38" s="229"/>
      <c r="E38" s="270"/>
      <c r="F38" s="29"/>
      <c r="G38" s="29"/>
      <c r="H38" s="29"/>
      <c r="I38" s="29"/>
      <c r="J38" s="29"/>
      <c r="AZ38" s="2"/>
    </row>
    <row r="39" spans="1:52" ht="32" customHeight="1" x14ac:dyDescent="0.2">
      <c r="A39" s="70"/>
      <c r="B39" s="70"/>
      <c r="C39" s="70"/>
      <c r="D39" s="70"/>
      <c r="E39" s="70"/>
      <c r="F39" s="32"/>
      <c r="G39" s="32"/>
      <c r="H39" s="32"/>
      <c r="I39" s="32"/>
      <c r="J39" s="32"/>
    </row>
    <row r="40" spans="1:52" ht="25" customHeight="1" x14ac:dyDescent="0.2">
      <c r="A40" s="62" t="s">
        <v>95</v>
      </c>
      <c r="B40" s="63"/>
      <c r="C40" s="63"/>
      <c r="D40" s="63"/>
      <c r="E40" s="74"/>
      <c r="F40" s="29"/>
      <c r="G40" s="29"/>
      <c r="H40" s="29"/>
      <c r="I40" s="29"/>
      <c r="J40" s="29"/>
    </row>
    <row r="41" spans="1:52" ht="18" x14ac:dyDescent="0.2">
      <c r="A41" s="57" t="s">
        <v>190</v>
      </c>
      <c r="B41" s="59"/>
      <c r="C41" s="59"/>
      <c r="D41" s="59"/>
      <c r="E41" s="60"/>
      <c r="F41" s="29"/>
      <c r="G41" s="29"/>
      <c r="H41" s="29"/>
      <c r="I41" s="29"/>
      <c r="J41" s="29"/>
    </row>
    <row r="42" spans="1:52" x14ac:dyDescent="0.2">
      <c r="A42" s="5" t="s">
        <v>56</v>
      </c>
      <c r="B42" s="30"/>
      <c r="C42" s="200" t="s">
        <v>93</v>
      </c>
      <c r="D42" s="200"/>
      <c r="E42" s="218" t="s">
        <v>12</v>
      </c>
      <c r="F42" s="29"/>
      <c r="G42" s="29"/>
      <c r="H42" s="29"/>
      <c r="I42" s="29"/>
      <c r="J42" s="29"/>
    </row>
    <row r="43" spans="1:52" x14ac:dyDescent="0.2">
      <c r="A43" s="5" t="s">
        <v>92</v>
      </c>
      <c r="B43" s="30"/>
      <c r="C43" s="216"/>
      <c r="D43" s="217"/>
      <c r="E43" s="219"/>
      <c r="F43" s="29"/>
      <c r="G43" s="29"/>
      <c r="H43" s="29"/>
      <c r="I43" s="29"/>
      <c r="J43" s="29"/>
    </row>
    <row r="44" spans="1:52" x14ac:dyDescent="0.2">
      <c r="A44" s="5" t="s">
        <v>217</v>
      </c>
      <c r="B44" s="30"/>
      <c r="C44" s="216"/>
      <c r="D44" s="217"/>
      <c r="E44" s="219"/>
      <c r="F44" s="29"/>
      <c r="G44" s="29"/>
      <c r="H44" s="29"/>
      <c r="I44" s="29"/>
      <c r="J44" s="29"/>
    </row>
    <row r="45" spans="1:52" x14ac:dyDescent="0.2">
      <c r="A45" s="5" t="s">
        <v>218</v>
      </c>
      <c r="B45" s="30"/>
      <c r="C45" s="216"/>
      <c r="D45" s="217"/>
      <c r="E45" s="219"/>
      <c r="F45" s="29"/>
      <c r="G45" s="29"/>
      <c r="H45" s="29"/>
      <c r="I45" s="29"/>
      <c r="J45" s="29"/>
    </row>
    <row r="46" spans="1:52" x14ac:dyDescent="0.2">
      <c r="A46" s="5" t="s">
        <v>57</v>
      </c>
      <c r="B46" s="30"/>
      <c r="C46" s="200"/>
      <c r="D46" s="200"/>
      <c r="E46" s="219"/>
      <c r="F46" s="29"/>
      <c r="G46" s="29"/>
      <c r="H46" s="29"/>
      <c r="I46" s="29"/>
      <c r="J46" s="29"/>
    </row>
    <row r="47" spans="1:52" x14ac:dyDescent="0.2">
      <c r="A47" s="5" t="s">
        <v>76</v>
      </c>
      <c r="B47" s="30"/>
      <c r="C47" s="216"/>
      <c r="D47" s="217"/>
      <c r="E47" s="219"/>
      <c r="F47" s="29"/>
      <c r="G47" s="29"/>
      <c r="H47" s="29"/>
      <c r="I47" s="29"/>
      <c r="J47" s="29"/>
    </row>
    <row r="48" spans="1:52" x14ac:dyDescent="0.2">
      <c r="A48" s="5" t="s">
        <v>187</v>
      </c>
      <c r="B48" s="30"/>
      <c r="C48" s="200" t="s">
        <v>62</v>
      </c>
      <c r="D48" s="200"/>
      <c r="E48" s="219"/>
      <c r="F48" s="29"/>
      <c r="G48" s="29"/>
      <c r="H48" s="29"/>
      <c r="I48" s="29"/>
      <c r="J48" s="29"/>
    </row>
    <row r="49" spans="1:11" ht="18" x14ac:dyDescent="0.2">
      <c r="A49" s="57" t="s">
        <v>227</v>
      </c>
      <c r="B49" s="59"/>
      <c r="C49" s="59"/>
      <c r="D49" s="59"/>
      <c r="E49" s="60"/>
      <c r="F49" s="29"/>
      <c r="G49" s="29"/>
      <c r="H49" s="29"/>
      <c r="I49" s="29"/>
      <c r="J49" s="29"/>
    </row>
    <row r="50" spans="1:11" x14ac:dyDescent="0.2">
      <c r="A50" s="5" t="s">
        <v>229</v>
      </c>
      <c r="B50" s="30"/>
      <c r="C50" s="200"/>
      <c r="D50" s="200"/>
      <c r="E50" s="219" t="s">
        <v>12</v>
      </c>
      <c r="F50" s="29"/>
      <c r="G50" s="29"/>
      <c r="H50" s="29"/>
      <c r="I50" s="29"/>
      <c r="J50" s="29"/>
    </row>
    <row r="51" spans="1:11" x14ac:dyDescent="0.2">
      <c r="A51" s="5" t="s">
        <v>228</v>
      </c>
      <c r="B51" s="30"/>
      <c r="C51" s="216"/>
      <c r="D51" s="217"/>
      <c r="E51" s="219"/>
      <c r="F51" s="29"/>
      <c r="G51" s="29"/>
      <c r="H51" s="29"/>
      <c r="I51" s="29"/>
      <c r="J51" s="29"/>
    </row>
    <row r="52" spans="1:11" x14ac:dyDescent="0.2">
      <c r="A52" s="5" t="s">
        <v>187</v>
      </c>
      <c r="B52" s="30"/>
      <c r="C52" s="200" t="s">
        <v>233</v>
      </c>
      <c r="D52" s="200"/>
      <c r="E52" s="219"/>
      <c r="F52" s="29"/>
      <c r="G52" s="29"/>
      <c r="H52" s="29"/>
      <c r="I52" s="29"/>
      <c r="J52" s="29"/>
    </row>
    <row r="53" spans="1:11" x14ac:dyDescent="0.2">
      <c r="A53" s="216" t="s">
        <v>230</v>
      </c>
      <c r="B53" s="217"/>
      <c r="C53" s="283" t="s">
        <v>231</v>
      </c>
      <c r="D53" s="283"/>
      <c r="E53" s="220"/>
      <c r="F53" s="29"/>
      <c r="G53" s="29"/>
      <c r="H53" s="29"/>
      <c r="I53" s="29"/>
      <c r="J53" s="29"/>
    </row>
    <row r="54" spans="1:11" ht="18" x14ac:dyDescent="0.2">
      <c r="A54" s="57" t="s">
        <v>316</v>
      </c>
      <c r="B54" s="59"/>
      <c r="C54" s="59"/>
      <c r="D54" s="59"/>
      <c r="E54" s="60"/>
      <c r="F54" s="29"/>
      <c r="G54" s="29"/>
      <c r="H54" s="29"/>
      <c r="I54" s="29"/>
      <c r="J54" s="29"/>
    </row>
    <row r="55" spans="1:11" x14ac:dyDescent="0.2">
      <c r="A55" s="5" t="s">
        <v>319</v>
      </c>
      <c r="B55" s="30"/>
      <c r="C55" s="200"/>
      <c r="D55" s="200"/>
      <c r="E55" s="219" t="s">
        <v>12</v>
      </c>
      <c r="F55" s="29"/>
      <c r="G55" s="29"/>
      <c r="H55" s="29"/>
      <c r="I55" s="29"/>
      <c r="J55" s="29"/>
    </row>
    <row r="56" spans="1:11" x14ac:dyDescent="0.2">
      <c r="A56" s="5" t="s">
        <v>320</v>
      </c>
      <c r="B56" s="30"/>
      <c r="C56" s="216"/>
      <c r="D56" s="217"/>
      <c r="E56" s="219"/>
      <c r="F56" s="29"/>
      <c r="G56" s="29"/>
      <c r="H56" s="29"/>
      <c r="I56" s="29"/>
      <c r="J56" s="29"/>
    </row>
    <row r="57" spans="1:11" x14ac:dyDescent="0.2">
      <c r="A57" s="5" t="s">
        <v>187</v>
      </c>
      <c r="B57" s="30"/>
      <c r="C57" s="200" t="s">
        <v>317</v>
      </c>
      <c r="D57" s="200"/>
      <c r="E57" s="219"/>
      <c r="F57" s="29"/>
      <c r="G57" s="29"/>
      <c r="H57" s="29"/>
      <c r="I57" s="29"/>
      <c r="J57" s="29"/>
    </row>
    <row r="58" spans="1:11" x14ac:dyDescent="0.2">
      <c r="A58" s="216" t="s">
        <v>323</v>
      </c>
      <c r="B58" s="217"/>
      <c r="C58" s="283" t="s">
        <v>318</v>
      </c>
      <c r="D58" s="283"/>
      <c r="E58" s="220"/>
      <c r="F58" s="29"/>
      <c r="G58" s="29"/>
      <c r="H58" s="29"/>
      <c r="I58" s="29"/>
      <c r="J58" s="29"/>
    </row>
    <row r="59" spans="1:11" ht="18" x14ac:dyDescent="0.2">
      <c r="A59" s="57" t="s">
        <v>86</v>
      </c>
      <c r="B59" s="59"/>
      <c r="C59" s="59"/>
      <c r="D59" s="59"/>
      <c r="E59" s="60"/>
      <c r="F59" s="29"/>
      <c r="G59" s="29"/>
      <c r="H59" s="29"/>
      <c r="I59" s="29"/>
      <c r="J59" s="29"/>
    </row>
    <row r="60" spans="1:11" ht="16" customHeight="1" x14ac:dyDescent="0.2">
      <c r="A60" s="28" t="s">
        <v>52</v>
      </c>
      <c r="B60" s="58"/>
      <c r="C60" s="261"/>
      <c r="D60" s="261"/>
      <c r="E60" s="218" t="s">
        <v>12</v>
      </c>
      <c r="F60" s="29"/>
      <c r="G60" s="29"/>
      <c r="H60" s="29"/>
      <c r="I60" s="29"/>
      <c r="J60" s="29"/>
    </row>
    <row r="61" spans="1:11" ht="16" customHeight="1" x14ac:dyDescent="0.2">
      <c r="A61" s="5" t="s">
        <v>55</v>
      </c>
      <c r="B61" s="30"/>
      <c r="C61" s="200"/>
      <c r="D61" s="200"/>
      <c r="E61" s="219"/>
      <c r="F61" s="29"/>
      <c r="G61" s="29"/>
      <c r="H61" s="29"/>
      <c r="I61" s="29"/>
      <c r="J61" s="29"/>
    </row>
    <row r="62" spans="1:11" ht="16" customHeight="1" x14ac:dyDescent="0.2">
      <c r="A62" s="5" t="s">
        <v>28</v>
      </c>
      <c r="B62" s="30"/>
      <c r="C62" s="200"/>
      <c r="D62" s="200"/>
      <c r="E62" s="220"/>
      <c r="F62" s="29"/>
      <c r="G62" s="29"/>
      <c r="H62" s="29"/>
      <c r="I62" s="29"/>
      <c r="J62" s="29"/>
    </row>
    <row r="63" spans="1:11" ht="32" customHeight="1" x14ac:dyDescent="0.2">
      <c r="A63" s="32"/>
      <c r="B63" s="32"/>
      <c r="C63" s="32"/>
      <c r="D63" s="32"/>
      <c r="E63" s="32"/>
      <c r="F63" s="32"/>
      <c r="G63" s="32"/>
      <c r="H63" s="32"/>
      <c r="I63" s="32"/>
      <c r="J63" s="32"/>
      <c r="K63" s="32"/>
    </row>
    <row r="64" spans="1:11" ht="23" x14ac:dyDescent="0.2">
      <c r="A64" s="280" t="s">
        <v>22</v>
      </c>
      <c r="B64" s="281"/>
      <c r="C64" s="281"/>
      <c r="D64" s="281"/>
      <c r="E64" s="281"/>
      <c r="F64" s="281"/>
      <c r="G64" s="281"/>
      <c r="H64" s="282"/>
      <c r="I64" s="185" t="s">
        <v>11</v>
      </c>
      <c r="J64" s="185" t="s">
        <v>10</v>
      </c>
    </row>
    <row r="65" spans="1:52" s="10" customFormat="1" ht="20" x14ac:dyDescent="0.2">
      <c r="A65" s="279" t="s">
        <v>25</v>
      </c>
      <c r="B65" s="279"/>
      <c r="C65" s="279"/>
      <c r="D65" s="279" t="s">
        <v>26</v>
      </c>
      <c r="E65" s="279"/>
      <c r="F65" s="279"/>
      <c r="G65" s="279"/>
      <c r="H65" s="279"/>
      <c r="I65" s="64"/>
      <c r="J65" s="285" t="s">
        <v>12</v>
      </c>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row>
    <row r="66" spans="1:52" s="10" customFormat="1" ht="19" x14ac:dyDescent="0.2">
      <c r="A66" s="56" t="s">
        <v>33</v>
      </c>
      <c r="B66" s="56" t="s">
        <v>52</v>
      </c>
      <c r="C66" s="56" t="s">
        <v>253</v>
      </c>
      <c r="D66" s="56" t="s">
        <v>288</v>
      </c>
      <c r="E66" s="56" t="s">
        <v>52</v>
      </c>
      <c r="F66" s="56" t="s">
        <v>253</v>
      </c>
      <c r="G66" s="56" t="s">
        <v>27</v>
      </c>
      <c r="H66" s="56" t="s">
        <v>28</v>
      </c>
      <c r="I66" s="64"/>
      <c r="J66" s="285"/>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row>
    <row r="67" spans="1:52" s="10" customFormat="1" ht="18" customHeight="1" x14ac:dyDescent="0.2">
      <c r="A67" s="65" t="s">
        <v>103</v>
      </c>
      <c r="B67" s="65"/>
      <c r="C67" s="65"/>
      <c r="D67" s="65"/>
      <c r="E67" s="65"/>
      <c r="F67" s="65"/>
      <c r="G67" s="65"/>
      <c r="H67" s="65"/>
      <c r="I67" s="65"/>
      <c r="J67" s="285"/>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row>
    <row r="68" spans="1:52" s="10" customFormat="1" ht="17" x14ac:dyDescent="0.2">
      <c r="A68" s="66" t="s">
        <v>30</v>
      </c>
      <c r="B68" s="66"/>
      <c r="C68" s="66"/>
      <c r="D68" s="9" t="s">
        <v>219</v>
      </c>
      <c r="E68" s="9">
        <f>B21</f>
        <v>0</v>
      </c>
      <c r="F68" s="72">
        <f>B22</f>
        <v>0</v>
      </c>
      <c r="G68" s="8" t="s">
        <v>29</v>
      </c>
      <c r="H68" s="8">
        <v>443</v>
      </c>
      <c r="I68" s="26" t="s">
        <v>224</v>
      </c>
      <c r="J68" s="285"/>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c r="AN68" s="36"/>
      <c r="AO68" s="36"/>
      <c r="AP68" s="36"/>
      <c r="AQ68" s="36"/>
      <c r="AR68" s="36"/>
      <c r="AS68" s="36"/>
      <c r="AT68" s="36"/>
      <c r="AU68" s="36"/>
      <c r="AV68" s="36"/>
      <c r="AW68" s="36"/>
      <c r="AX68" s="36"/>
      <c r="AY68" s="36"/>
      <c r="AZ68" s="36"/>
    </row>
    <row r="69" spans="1:52" s="10" customFormat="1" ht="18" customHeight="1" x14ac:dyDescent="0.2">
      <c r="A69" s="65" t="s">
        <v>102</v>
      </c>
      <c r="B69" s="65"/>
      <c r="C69" s="65"/>
      <c r="D69" s="65"/>
      <c r="E69" s="65"/>
      <c r="F69" s="65"/>
      <c r="G69" s="65"/>
      <c r="H69" s="65"/>
      <c r="I69" s="65"/>
      <c r="J69" s="285"/>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c r="AN69" s="36"/>
      <c r="AO69" s="36"/>
      <c r="AP69" s="36"/>
      <c r="AQ69" s="36"/>
      <c r="AR69" s="36"/>
      <c r="AS69" s="36"/>
      <c r="AT69" s="36"/>
      <c r="AU69" s="36"/>
      <c r="AV69" s="36"/>
      <c r="AW69" s="36"/>
      <c r="AX69" s="36"/>
      <c r="AY69" s="36"/>
      <c r="AZ69" s="36"/>
    </row>
    <row r="70" spans="1:52" s="10" customFormat="1" ht="17" x14ac:dyDescent="0.2">
      <c r="A70" s="66" t="s">
        <v>219</v>
      </c>
      <c r="B70" s="66">
        <f>B21</f>
        <v>0</v>
      </c>
      <c r="C70" s="66">
        <f>B22</f>
        <v>0</v>
      </c>
      <c r="D70" s="9" t="str">
        <f>'WS1'!A6</f>
        <v>Access console</v>
      </c>
      <c r="E70" s="9" t="str">
        <f>'WS1'!B6</f>
        <v>access.workspaceone.com.au</v>
      </c>
      <c r="F70" s="73" t="s">
        <v>210</v>
      </c>
      <c r="G70" s="8" t="s">
        <v>29</v>
      </c>
      <c r="H70" s="8">
        <v>443</v>
      </c>
      <c r="I70" s="26"/>
      <c r="J70" s="285"/>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c r="AK70" s="36"/>
      <c r="AL70" s="36"/>
      <c r="AM70" s="36"/>
      <c r="AN70" s="36"/>
      <c r="AO70" s="36"/>
      <c r="AP70" s="36"/>
      <c r="AQ70" s="36"/>
      <c r="AR70" s="36"/>
      <c r="AS70" s="36"/>
      <c r="AT70" s="36"/>
      <c r="AU70" s="36"/>
      <c r="AV70" s="36"/>
      <c r="AW70" s="36"/>
      <c r="AX70" s="36"/>
      <c r="AY70" s="36"/>
      <c r="AZ70" s="36"/>
    </row>
    <row r="71" spans="1:52" s="10" customFormat="1" ht="18" customHeight="1" x14ac:dyDescent="0.2">
      <c r="A71" s="65" t="s">
        <v>104</v>
      </c>
      <c r="B71" s="65"/>
      <c r="C71" s="65"/>
      <c r="D71" s="65"/>
      <c r="E71" s="65"/>
      <c r="F71" s="65"/>
      <c r="G71" s="65"/>
      <c r="H71" s="65"/>
      <c r="I71" s="65"/>
      <c r="J71" s="285"/>
      <c r="K71" s="36"/>
      <c r="L71" s="36"/>
      <c r="M71" s="36"/>
      <c r="N71" s="36"/>
      <c r="O71" s="36"/>
      <c r="P71" s="36"/>
      <c r="Q71" s="36"/>
      <c r="R71" s="36"/>
      <c r="S71" s="36"/>
      <c r="T71" s="36"/>
      <c r="U71" s="36"/>
      <c r="V71" s="36"/>
      <c r="W71" s="36"/>
      <c r="X71" s="36"/>
      <c r="Y71" s="36"/>
      <c r="Z71" s="36"/>
      <c r="AA71" s="36"/>
      <c r="AB71" s="36"/>
      <c r="AC71" s="36"/>
      <c r="AD71" s="36"/>
      <c r="AE71" s="36"/>
      <c r="AF71" s="36"/>
      <c r="AG71" s="36"/>
      <c r="AH71" s="36"/>
      <c r="AI71" s="36"/>
      <c r="AJ71" s="36"/>
      <c r="AK71" s="36"/>
      <c r="AL71" s="36"/>
      <c r="AM71" s="36"/>
      <c r="AN71" s="36"/>
      <c r="AO71" s="36"/>
      <c r="AP71" s="36"/>
      <c r="AQ71" s="36"/>
      <c r="AR71" s="36"/>
      <c r="AS71" s="36"/>
      <c r="AT71" s="36"/>
      <c r="AU71" s="36"/>
      <c r="AV71" s="36"/>
      <c r="AW71" s="36"/>
      <c r="AX71" s="36"/>
      <c r="AY71" s="36"/>
      <c r="AZ71" s="36"/>
    </row>
    <row r="72" spans="1:52" s="10" customFormat="1" ht="34" x14ac:dyDescent="0.2">
      <c r="A72" s="66" t="s">
        <v>219</v>
      </c>
      <c r="B72" s="66">
        <f>B21</f>
        <v>0</v>
      </c>
      <c r="C72" s="66">
        <f>B22</f>
        <v>0</v>
      </c>
      <c r="D72" s="9" t="s">
        <v>87</v>
      </c>
      <c r="E72" s="9">
        <f>B46</f>
        <v>0</v>
      </c>
      <c r="F72" s="9">
        <f>B47</f>
        <v>0</v>
      </c>
      <c r="G72" s="8" t="s">
        <v>77</v>
      </c>
      <c r="H72" s="8" t="s">
        <v>201</v>
      </c>
      <c r="I72" s="16" t="s">
        <v>225</v>
      </c>
      <c r="J72" s="285"/>
      <c r="K72" s="36"/>
      <c r="L72" s="36"/>
      <c r="M72" s="36"/>
      <c r="N72" s="36"/>
      <c r="O72" s="36"/>
      <c r="P72" s="36"/>
      <c r="Q72" s="36"/>
      <c r="R72" s="36"/>
      <c r="S72" s="36"/>
      <c r="T72" s="36"/>
      <c r="U72" s="36"/>
      <c r="V72" s="36"/>
      <c r="W72" s="36"/>
      <c r="X72" s="36"/>
      <c r="Y72" s="36"/>
      <c r="Z72" s="36"/>
      <c r="AA72" s="36"/>
      <c r="AB72" s="36"/>
      <c r="AC72" s="36"/>
      <c r="AD72" s="36"/>
      <c r="AE72" s="36"/>
      <c r="AF72" s="36"/>
      <c r="AG72" s="36"/>
      <c r="AH72" s="36"/>
      <c r="AI72" s="36"/>
      <c r="AJ72" s="36"/>
      <c r="AK72" s="36"/>
      <c r="AL72" s="36"/>
      <c r="AM72" s="36"/>
      <c r="AN72" s="36"/>
      <c r="AO72" s="36"/>
      <c r="AP72" s="36"/>
      <c r="AQ72" s="36"/>
      <c r="AR72" s="36"/>
      <c r="AS72" s="36"/>
      <c r="AT72" s="36"/>
      <c r="AU72" s="36"/>
      <c r="AV72" s="36"/>
      <c r="AW72" s="36"/>
      <c r="AX72" s="36"/>
      <c r="AY72" s="36"/>
      <c r="AZ72" s="36"/>
    </row>
    <row r="73" spans="1:52" s="10" customFormat="1" ht="17" x14ac:dyDescent="0.2">
      <c r="A73" s="66" t="s">
        <v>219</v>
      </c>
      <c r="B73" s="66">
        <f>B21</f>
        <v>0</v>
      </c>
      <c r="C73" s="66">
        <f>B22</f>
        <v>0</v>
      </c>
      <c r="D73" s="9" t="s">
        <v>87</v>
      </c>
      <c r="E73" s="9">
        <f>B46</f>
        <v>0</v>
      </c>
      <c r="F73" s="9">
        <f>B47</f>
        <v>0</v>
      </c>
      <c r="G73" s="8" t="s">
        <v>220</v>
      </c>
      <c r="H73" s="8" t="s">
        <v>221</v>
      </c>
      <c r="I73" s="16" t="s">
        <v>226</v>
      </c>
      <c r="J73" s="285"/>
      <c r="K73" s="36"/>
      <c r="L73" s="36"/>
      <c r="M73" s="36"/>
      <c r="N73" s="36"/>
      <c r="O73" s="36"/>
      <c r="P73" s="36"/>
      <c r="Q73" s="36"/>
      <c r="R73" s="36"/>
      <c r="S73" s="36"/>
      <c r="T73" s="36"/>
      <c r="U73" s="36"/>
      <c r="V73" s="36"/>
      <c r="W73" s="36"/>
      <c r="X73" s="36"/>
      <c r="Y73" s="36"/>
      <c r="Z73" s="36"/>
      <c r="AA73" s="36"/>
      <c r="AB73" s="36"/>
      <c r="AC73" s="36"/>
      <c r="AD73" s="36"/>
      <c r="AE73" s="36"/>
      <c r="AF73" s="36"/>
      <c r="AG73" s="36"/>
      <c r="AH73" s="36"/>
      <c r="AI73" s="36"/>
      <c r="AJ73" s="36"/>
      <c r="AK73" s="36"/>
      <c r="AL73" s="36"/>
      <c r="AM73" s="36"/>
      <c r="AN73" s="36"/>
      <c r="AO73" s="36"/>
      <c r="AP73" s="36"/>
      <c r="AQ73" s="36"/>
      <c r="AR73" s="36"/>
      <c r="AS73" s="36"/>
      <c r="AT73" s="36"/>
      <c r="AU73" s="36"/>
      <c r="AV73" s="36"/>
      <c r="AW73" s="36"/>
      <c r="AX73" s="36"/>
      <c r="AY73" s="36"/>
      <c r="AZ73" s="36"/>
    </row>
    <row r="74" spans="1:52" s="10" customFormat="1" ht="17" x14ac:dyDescent="0.2">
      <c r="A74" s="66" t="s">
        <v>219</v>
      </c>
      <c r="B74" s="66">
        <f>B21</f>
        <v>0</v>
      </c>
      <c r="C74" s="66">
        <f>B22</f>
        <v>0</v>
      </c>
      <c r="D74" s="9" t="s">
        <v>86</v>
      </c>
      <c r="E74" s="9">
        <f>B60</f>
        <v>0</v>
      </c>
      <c r="F74" s="9">
        <f>B61</f>
        <v>0</v>
      </c>
      <c r="G74" s="8" t="s">
        <v>107</v>
      </c>
      <c r="H74" s="8">
        <f>B62</f>
        <v>0</v>
      </c>
      <c r="I74" s="16"/>
      <c r="J74" s="285"/>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c r="AJ74" s="36"/>
      <c r="AK74" s="36"/>
      <c r="AL74" s="36"/>
      <c r="AM74" s="36"/>
      <c r="AN74" s="36"/>
      <c r="AO74" s="36"/>
      <c r="AP74" s="36"/>
      <c r="AQ74" s="36"/>
      <c r="AR74" s="36"/>
      <c r="AS74" s="36"/>
      <c r="AT74" s="36"/>
      <c r="AU74" s="36"/>
      <c r="AV74" s="36"/>
      <c r="AW74" s="36"/>
      <c r="AX74" s="36"/>
      <c r="AY74" s="36"/>
      <c r="AZ74" s="36"/>
    </row>
    <row r="75" spans="1:52" s="10" customFormat="1" ht="17" x14ac:dyDescent="0.2">
      <c r="A75" s="66" t="s">
        <v>219</v>
      </c>
      <c r="B75" s="66">
        <f>B21</f>
        <v>0</v>
      </c>
      <c r="C75" s="66">
        <f>B22</f>
        <v>0</v>
      </c>
      <c r="D75" s="9" t="s">
        <v>222</v>
      </c>
      <c r="E75" s="9"/>
      <c r="F75" s="9"/>
      <c r="G75" s="8" t="s">
        <v>32</v>
      </c>
      <c r="H75" s="8">
        <v>5555</v>
      </c>
      <c r="I75" s="16"/>
      <c r="J75" s="285"/>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c r="AJ75" s="36"/>
      <c r="AK75" s="36"/>
      <c r="AL75" s="36"/>
      <c r="AM75" s="36"/>
      <c r="AN75" s="36"/>
      <c r="AO75" s="36"/>
      <c r="AP75" s="36"/>
      <c r="AQ75" s="36"/>
      <c r="AR75" s="36"/>
      <c r="AS75" s="36"/>
      <c r="AT75" s="36"/>
      <c r="AU75" s="36"/>
      <c r="AV75" s="36"/>
      <c r="AW75" s="36"/>
      <c r="AX75" s="36"/>
      <c r="AY75" s="36"/>
      <c r="AZ75" s="36"/>
    </row>
    <row r="76" spans="1:52" s="10" customFormat="1" ht="17" x14ac:dyDescent="0.2">
      <c r="A76" s="66" t="s">
        <v>219</v>
      </c>
      <c r="B76" s="66">
        <f>B21</f>
        <v>0</v>
      </c>
      <c r="C76" s="66">
        <f>B22</f>
        <v>0</v>
      </c>
      <c r="D76" s="9" t="s">
        <v>223</v>
      </c>
      <c r="E76" s="9">
        <f>B55</f>
        <v>0</v>
      </c>
      <c r="F76" s="9">
        <f>B56</f>
        <v>0</v>
      </c>
      <c r="G76" s="8" t="s">
        <v>81</v>
      </c>
      <c r="H76" s="8">
        <v>443</v>
      </c>
      <c r="I76" s="16"/>
      <c r="J76" s="285"/>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row>
    <row r="77" spans="1:52" s="36" customFormat="1" x14ac:dyDescent="0.2"/>
    <row r="78" spans="1:52" s="36" customFormat="1" x14ac:dyDescent="0.2"/>
    <row r="79" spans="1:52" s="29" customFormat="1" x14ac:dyDescent="0.2"/>
    <row r="80" spans="1:52" s="29" customFormat="1" x14ac:dyDescent="0.2"/>
    <row r="81" s="29" customFormat="1" x14ac:dyDescent="0.2"/>
    <row r="82" s="29" customFormat="1" x14ac:dyDescent="0.2"/>
    <row r="83" s="29" customFormat="1" x14ac:dyDescent="0.2"/>
    <row r="84" s="29" customFormat="1" x14ac:dyDescent="0.2"/>
    <row r="85" s="29" customFormat="1" x14ac:dyDescent="0.2"/>
    <row r="86" s="29" customFormat="1" x14ac:dyDescent="0.2"/>
    <row r="87" s="29" customFormat="1" x14ac:dyDescent="0.2"/>
    <row r="88" s="29" customFormat="1" x14ac:dyDescent="0.2"/>
    <row r="89" s="29" customFormat="1" x14ac:dyDescent="0.2"/>
    <row r="90" s="29" customFormat="1" x14ac:dyDescent="0.2"/>
    <row r="91" s="29" customFormat="1" x14ac:dyDescent="0.2"/>
    <row r="92" s="29" customFormat="1" x14ac:dyDescent="0.2"/>
    <row r="93" s="29" customFormat="1" x14ac:dyDescent="0.2"/>
    <row r="94" s="29" customFormat="1" x14ac:dyDescent="0.2"/>
    <row r="95" s="29" customFormat="1" x14ac:dyDescent="0.2"/>
    <row r="96" s="29" customFormat="1" x14ac:dyDescent="0.2"/>
    <row r="97" s="29" customFormat="1" x14ac:dyDescent="0.2"/>
    <row r="98" s="29" customFormat="1" x14ac:dyDescent="0.2"/>
    <row r="99" s="29" customFormat="1" x14ac:dyDescent="0.2"/>
    <row r="100" s="29" customFormat="1" x14ac:dyDescent="0.2"/>
    <row r="101" s="29" customFormat="1" x14ac:dyDescent="0.2"/>
    <row r="102" s="29" customFormat="1" x14ac:dyDescent="0.2"/>
    <row r="103" s="29" customFormat="1" x14ac:dyDescent="0.2"/>
    <row r="104" s="29" customFormat="1" x14ac:dyDescent="0.2"/>
    <row r="105" s="29" customFormat="1" x14ac:dyDescent="0.2"/>
    <row r="106" s="29" customFormat="1" x14ac:dyDescent="0.2"/>
    <row r="107" s="29" customFormat="1" x14ac:dyDescent="0.2"/>
    <row r="108" s="29" customFormat="1" x14ac:dyDescent="0.2"/>
    <row r="109" s="29" customFormat="1" x14ac:dyDescent="0.2"/>
    <row r="110" s="29" customFormat="1" x14ac:dyDescent="0.2"/>
    <row r="111" s="29" customFormat="1" x14ac:dyDescent="0.2"/>
    <row r="112" s="29" customFormat="1" x14ac:dyDescent="0.2"/>
    <row r="113" s="29" customFormat="1" x14ac:dyDescent="0.2"/>
    <row r="114" s="29" customFormat="1" x14ac:dyDescent="0.2"/>
    <row r="115" s="29" customFormat="1" x14ac:dyDescent="0.2"/>
    <row r="116" s="29" customFormat="1" x14ac:dyDescent="0.2"/>
    <row r="117" s="29" customFormat="1" x14ac:dyDescent="0.2"/>
    <row r="118" s="29" customFormat="1" x14ac:dyDescent="0.2"/>
    <row r="119" s="29" customFormat="1" x14ac:dyDescent="0.2"/>
    <row r="120" s="29" customFormat="1" x14ac:dyDescent="0.2"/>
    <row r="121" s="29" customFormat="1" x14ac:dyDescent="0.2"/>
    <row r="122" s="29" customFormat="1" x14ac:dyDescent="0.2"/>
    <row r="123" s="29" customFormat="1" x14ac:dyDescent="0.2"/>
    <row r="124" s="29" customFormat="1" x14ac:dyDescent="0.2"/>
    <row r="125" s="29" customFormat="1" x14ac:dyDescent="0.2"/>
    <row r="126" s="29" customFormat="1" x14ac:dyDescent="0.2"/>
    <row r="127" s="29" customFormat="1" x14ac:dyDescent="0.2"/>
    <row r="128" s="29" customFormat="1" x14ac:dyDescent="0.2"/>
    <row r="129" s="29" customFormat="1" x14ac:dyDescent="0.2"/>
    <row r="130" s="29" customFormat="1" x14ac:dyDescent="0.2"/>
    <row r="131" s="29" customFormat="1" x14ac:dyDescent="0.2"/>
    <row r="132" s="29" customFormat="1" x14ac:dyDescent="0.2"/>
    <row r="133" s="29" customFormat="1" x14ac:dyDescent="0.2"/>
    <row r="134" s="29" customFormat="1" x14ac:dyDescent="0.2"/>
    <row r="135" s="29" customFormat="1" x14ac:dyDescent="0.2"/>
    <row r="136" s="29" customFormat="1" x14ac:dyDescent="0.2"/>
    <row r="137" s="29" customFormat="1" x14ac:dyDescent="0.2"/>
    <row r="138" s="29" customFormat="1" x14ac:dyDescent="0.2"/>
    <row r="139" s="29" customFormat="1" x14ac:dyDescent="0.2"/>
    <row r="140" s="29" customFormat="1" x14ac:dyDescent="0.2"/>
    <row r="141" s="29" customFormat="1" x14ac:dyDescent="0.2"/>
    <row r="142" s="29" customFormat="1" x14ac:dyDescent="0.2"/>
    <row r="143" s="29" customFormat="1" x14ac:dyDescent="0.2"/>
    <row r="144" s="29" customFormat="1" x14ac:dyDescent="0.2"/>
    <row r="145" s="29" customFormat="1" x14ac:dyDescent="0.2"/>
    <row r="146" s="29" customFormat="1" x14ac:dyDescent="0.2"/>
    <row r="147" s="29" customFormat="1" x14ac:dyDescent="0.2"/>
    <row r="148" s="29" customFormat="1" x14ac:dyDescent="0.2"/>
    <row r="149" s="29" customFormat="1" x14ac:dyDescent="0.2"/>
    <row r="150" s="29" customFormat="1" x14ac:dyDescent="0.2"/>
    <row r="151" s="29" customFormat="1" x14ac:dyDescent="0.2"/>
    <row r="152" s="29" customFormat="1" x14ac:dyDescent="0.2"/>
    <row r="153" s="29" customFormat="1" x14ac:dyDescent="0.2"/>
    <row r="154" s="29" customFormat="1" x14ac:dyDescent="0.2"/>
    <row r="155" s="29" customFormat="1" x14ac:dyDescent="0.2"/>
    <row r="156" s="29" customFormat="1" x14ac:dyDescent="0.2"/>
    <row r="157" s="29" customFormat="1" x14ac:dyDescent="0.2"/>
    <row r="158" s="29" customFormat="1" x14ac:dyDescent="0.2"/>
    <row r="159" s="29" customFormat="1" x14ac:dyDescent="0.2"/>
    <row r="160" s="29" customFormat="1" x14ac:dyDescent="0.2"/>
    <row r="161" s="29" customFormat="1" x14ac:dyDescent="0.2"/>
    <row r="162" s="29" customFormat="1" x14ac:dyDescent="0.2"/>
    <row r="163" s="29" customFormat="1" x14ac:dyDescent="0.2"/>
    <row r="164" s="29" customFormat="1" x14ac:dyDescent="0.2"/>
    <row r="165" s="29" customFormat="1" x14ac:dyDescent="0.2"/>
    <row r="166" s="29" customFormat="1" x14ac:dyDescent="0.2"/>
    <row r="167" s="29" customFormat="1" x14ac:dyDescent="0.2"/>
    <row r="168" s="29" customFormat="1" x14ac:dyDescent="0.2"/>
    <row r="169" s="29" customFormat="1" x14ac:dyDescent="0.2"/>
    <row r="170" s="29" customFormat="1" x14ac:dyDescent="0.2"/>
    <row r="171" s="29" customFormat="1" x14ac:dyDescent="0.2"/>
    <row r="172" s="29" customFormat="1" x14ac:dyDescent="0.2"/>
    <row r="173" s="29" customFormat="1" x14ac:dyDescent="0.2"/>
    <row r="174" s="29" customFormat="1" x14ac:dyDescent="0.2"/>
    <row r="175" s="29" customFormat="1" x14ac:dyDescent="0.2"/>
    <row r="176" s="29" customFormat="1" x14ac:dyDescent="0.2"/>
    <row r="177" s="29" customFormat="1" x14ac:dyDescent="0.2"/>
    <row r="178" s="29" customFormat="1" x14ac:dyDescent="0.2"/>
    <row r="179" s="29" customFormat="1" x14ac:dyDescent="0.2"/>
    <row r="180" s="29" customFormat="1" x14ac:dyDescent="0.2"/>
    <row r="181" s="29" customFormat="1" x14ac:dyDescent="0.2"/>
    <row r="182" s="29" customFormat="1" x14ac:dyDescent="0.2"/>
    <row r="183" s="29" customFormat="1" x14ac:dyDescent="0.2"/>
    <row r="184" s="29" customFormat="1" x14ac:dyDescent="0.2"/>
    <row r="185" s="29" customFormat="1" x14ac:dyDescent="0.2"/>
    <row r="186" s="29" customFormat="1" x14ac:dyDescent="0.2"/>
    <row r="187" s="29" customFormat="1" x14ac:dyDescent="0.2"/>
    <row r="188" s="29" customFormat="1" x14ac:dyDescent="0.2"/>
    <row r="189" s="29" customFormat="1" x14ac:dyDescent="0.2"/>
    <row r="190" s="29" customFormat="1" x14ac:dyDescent="0.2"/>
    <row r="191" s="29" customFormat="1" x14ac:dyDescent="0.2"/>
  </sheetData>
  <mergeCells count="63">
    <mergeCell ref="E50:E53"/>
    <mergeCell ref="A53:B53"/>
    <mergeCell ref="J65:J76"/>
    <mergeCell ref="A64:H64"/>
    <mergeCell ref="A65:C65"/>
    <mergeCell ref="D65:H65"/>
    <mergeCell ref="C60:D60"/>
    <mergeCell ref="E60:E62"/>
    <mergeCell ref="C61:D61"/>
    <mergeCell ref="C62:D62"/>
    <mergeCell ref="C50:D50"/>
    <mergeCell ref="C51:D51"/>
    <mergeCell ref="C52:D52"/>
    <mergeCell ref="C55:D55"/>
    <mergeCell ref="E55:E58"/>
    <mergeCell ref="C57:D57"/>
    <mergeCell ref="A28:B28"/>
    <mergeCell ref="C28:D28"/>
    <mergeCell ref="C30:D31"/>
    <mergeCell ref="E42:E48"/>
    <mergeCell ref="C43:D43"/>
    <mergeCell ref="C46:D46"/>
    <mergeCell ref="C47:D47"/>
    <mergeCell ref="C48:D48"/>
    <mergeCell ref="C44:D44"/>
    <mergeCell ref="C45:D45"/>
    <mergeCell ref="A35:D35"/>
    <mergeCell ref="C33:D33"/>
    <mergeCell ref="E37:E38"/>
    <mergeCell ref="C32:D32"/>
    <mergeCell ref="A32:B32"/>
    <mergeCell ref="C13:D13"/>
    <mergeCell ref="C14:D14"/>
    <mergeCell ref="C15:D15"/>
    <mergeCell ref="C27:D27"/>
    <mergeCell ref="C23:D23"/>
    <mergeCell ref="C24:D24"/>
    <mergeCell ref="C25:D25"/>
    <mergeCell ref="C12:D12"/>
    <mergeCell ref="A1:E1"/>
    <mergeCell ref="A2:E2"/>
    <mergeCell ref="A5:B5"/>
    <mergeCell ref="C5:D5"/>
    <mergeCell ref="C8:D10"/>
    <mergeCell ref="E7:E35"/>
    <mergeCell ref="C18:D18"/>
    <mergeCell ref="A19:B19"/>
    <mergeCell ref="C19:D19"/>
    <mergeCell ref="C21:D21"/>
    <mergeCell ref="C22:D22"/>
    <mergeCell ref="C26:D26"/>
    <mergeCell ref="C16:D16"/>
    <mergeCell ref="A18:B18"/>
    <mergeCell ref="A13:A16"/>
    <mergeCell ref="A58:B58"/>
    <mergeCell ref="C58:D58"/>
    <mergeCell ref="A37:B37"/>
    <mergeCell ref="A38:B38"/>
    <mergeCell ref="C37:D37"/>
    <mergeCell ref="C38:D38"/>
    <mergeCell ref="C42:D42"/>
    <mergeCell ref="C53:D53"/>
    <mergeCell ref="C56:D56"/>
  </mergeCells>
  <conditionalFormatting sqref="A6:D34 F6:XFD38 E7 A35 A36:D36 A37:A38 A39:XFD1048576">
    <cfRule type="cellIs" dxfId="131" priority="5" operator="equal">
      <formula>"Pending"</formula>
    </cfRule>
    <cfRule type="cellIs" dxfId="130" priority="6" operator="equal">
      <formula>"Complete"</formula>
    </cfRule>
  </conditionalFormatting>
  <conditionalFormatting sqref="A1:XFD5">
    <cfRule type="cellIs" dxfId="129" priority="3" operator="equal">
      <formula>"Pending"</formula>
    </cfRule>
    <cfRule type="cellIs" dxfId="128" priority="4" operator="equal">
      <formula>"Complete"</formula>
    </cfRule>
  </conditionalFormatting>
  <conditionalFormatting sqref="E37">
    <cfRule type="cellIs" dxfId="127" priority="1" operator="equal">
      <formula>"Pending"</formula>
    </cfRule>
    <cfRule type="cellIs" dxfId="126" priority="2" operator="equal">
      <formula>"Complete"</formula>
    </cfRule>
  </conditionalFormatting>
  <dataValidations count="3">
    <dataValidation type="list" allowBlank="1" showInputMessage="1" showErrorMessage="1" sqref="E7 E42:E48 E60:E62 J65 E50:E53 E55:E58 E37" xr:uid="{42FB6D5C-EC82-D848-98F9-4E7731E8B8C7}">
      <formula1>"Pending,Complete"</formula1>
    </dataValidation>
    <dataValidation type="list" allowBlank="1" showInputMessage="1" showErrorMessage="1" sqref="H17" xr:uid="{B16E7692-855C-9C4E-A575-1849DA0608A2}">
      <formula1>"-, Pass, Fail"</formula1>
    </dataValidation>
    <dataValidation type="list" allowBlank="1" showInputMessage="1" showErrorMessage="1" sqref="B12" xr:uid="{90E290D4-0936-A743-A07D-BF169381D642}">
      <formula1>"Windows Server 2016,Windows Server 2019,Windows Server 2022"</formula1>
    </dataValidation>
  </dataValidations>
  <hyperlinks>
    <hyperlink ref="C8" r:id="rId1" xr:uid="{E34BFAF7-C2A1-4942-AEB7-0DD24170381F}"/>
    <hyperlink ref="C37" r:id="rId2" location="all_products" xr:uid="{957772ED-ACC6-8C47-B881-AACF418EAD55}"/>
    <hyperlink ref="B3" r:id="rId3" location="workspace-one-access-connector" xr:uid="{1CBEDCE0-0559-AE40-A5FD-0BD75D0071A2}"/>
  </hyperlinks>
  <pageMargins left="0.7" right="0.7" top="0.75" bottom="0.75" header="0.3" footer="0.3"/>
  <pageSetup paperSize="9" orientation="portrait" horizontalDpi="0" verticalDpi="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Z145"/>
  <sheetViews>
    <sheetView topLeftCell="A28" workbookViewId="0">
      <selection activeCell="B13" sqref="B13"/>
    </sheetView>
  </sheetViews>
  <sheetFormatPr baseColWidth="10" defaultRowHeight="16" x14ac:dyDescent="0.2"/>
  <cols>
    <col min="1" max="1" width="24.7109375" style="2" customWidth="1"/>
    <col min="2" max="2" width="33" style="2" customWidth="1"/>
    <col min="3" max="3" width="31" style="2" customWidth="1"/>
    <col min="4" max="4" width="27.5703125" style="2" customWidth="1"/>
    <col min="5" max="6" width="30.28515625" style="2" customWidth="1"/>
    <col min="7" max="7" width="12.7109375" style="2" customWidth="1"/>
    <col min="8" max="8" width="10.7109375" style="2"/>
    <col min="9" max="9" width="44" style="2" customWidth="1"/>
    <col min="10" max="10" width="22.85546875" style="2" customWidth="1"/>
    <col min="11" max="11" width="16.28515625" style="29" customWidth="1"/>
    <col min="12" max="52" width="10.7109375" style="29"/>
    <col min="53" max="16384" width="10.7109375" style="2"/>
  </cols>
  <sheetData>
    <row r="1" spans="1:10" ht="35" x14ac:dyDescent="0.2">
      <c r="A1" s="206" t="s">
        <v>234</v>
      </c>
      <c r="B1" s="207"/>
      <c r="C1" s="207"/>
      <c r="D1" s="207"/>
      <c r="E1" s="208"/>
      <c r="F1" s="67"/>
      <c r="G1" s="67"/>
      <c r="H1" s="67"/>
      <c r="I1" s="67"/>
      <c r="J1" s="67"/>
    </row>
    <row r="2" spans="1:10" ht="63" customHeight="1" x14ac:dyDescent="0.2">
      <c r="A2" s="229" t="s">
        <v>355</v>
      </c>
      <c r="B2" s="237"/>
      <c r="C2" s="237"/>
      <c r="D2" s="237"/>
      <c r="E2" s="238"/>
      <c r="F2" s="37"/>
      <c r="G2" s="37"/>
      <c r="H2" s="37"/>
      <c r="I2" s="37"/>
      <c r="J2" s="37"/>
    </row>
    <row r="3" spans="1:10" s="29" customFormat="1" ht="18" x14ac:dyDescent="0.2">
      <c r="A3" s="79" t="s">
        <v>394</v>
      </c>
      <c r="B3" s="123" t="s">
        <v>696</v>
      </c>
      <c r="C3" s="121"/>
      <c r="D3" s="121"/>
      <c r="E3" s="122"/>
    </row>
    <row r="4" spans="1:10" ht="32" customHeight="1" x14ac:dyDescent="0.2">
      <c r="A4" s="29"/>
      <c r="B4" s="29"/>
      <c r="C4" s="29"/>
      <c r="D4" s="29"/>
      <c r="E4" s="29"/>
      <c r="F4" s="29"/>
      <c r="G4" s="29"/>
      <c r="H4" s="29"/>
      <c r="I4" s="29"/>
      <c r="J4" s="29"/>
    </row>
    <row r="5" spans="1:10" ht="23" x14ac:dyDescent="0.2">
      <c r="A5" s="263" t="s">
        <v>9</v>
      </c>
      <c r="B5" s="263"/>
      <c r="C5" s="263" t="s">
        <v>11</v>
      </c>
      <c r="D5" s="263"/>
      <c r="E5" s="186" t="s">
        <v>10</v>
      </c>
      <c r="F5" s="38"/>
      <c r="G5" s="29"/>
      <c r="H5" s="29"/>
      <c r="I5" s="29"/>
      <c r="J5" s="29"/>
    </row>
    <row r="6" spans="1:10" ht="25" customHeight="1" x14ac:dyDescent="0.2">
      <c r="A6" s="62" t="s">
        <v>144</v>
      </c>
      <c r="B6" s="63"/>
      <c r="C6" s="63"/>
      <c r="D6" s="63"/>
      <c r="E6" s="117"/>
      <c r="F6" s="68"/>
      <c r="G6" s="68"/>
      <c r="H6" s="68"/>
      <c r="I6" s="29"/>
      <c r="J6" s="29"/>
    </row>
    <row r="7" spans="1:10" ht="18" x14ac:dyDescent="0.2">
      <c r="A7" s="118" t="s">
        <v>45</v>
      </c>
      <c r="B7" s="119"/>
      <c r="C7" s="119"/>
      <c r="D7" s="119"/>
      <c r="E7" s="289" t="s">
        <v>12</v>
      </c>
      <c r="F7" s="29"/>
      <c r="G7" s="29"/>
      <c r="H7" s="29"/>
      <c r="I7" s="29"/>
      <c r="J7" s="29"/>
    </row>
    <row r="8" spans="1:10" x14ac:dyDescent="0.2">
      <c r="A8" s="28" t="s">
        <v>42</v>
      </c>
      <c r="B8" s="28" t="s">
        <v>236</v>
      </c>
      <c r="C8" s="293" t="s">
        <v>697</v>
      </c>
      <c r="D8" s="217"/>
      <c r="E8" s="290"/>
      <c r="F8" s="29"/>
      <c r="G8" s="29"/>
      <c r="H8" s="29"/>
      <c r="I8" s="29"/>
      <c r="J8" s="29"/>
    </row>
    <row r="9" spans="1:10" x14ac:dyDescent="0.2">
      <c r="A9" s="5" t="s">
        <v>39</v>
      </c>
      <c r="B9" s="5" t="s">
        <v>43</v>
      </c>
      <c r="C9" s="216"/>
      <c r="D9" s="217"/>
      <c r="E9" s="290"/>
      <c r="F9" s="29"/>
      <c r="G9" s="29"/>
      <c r="H9" s="29"/>
      <c r="I9" s="29"/>
      <c r="J9" s="29"/>
    </row>
    <row r="10" spans="1:10" x14ac:dyDescent="0.2">
      <c r="A10" s="5" t="s">
        <v>40</v>
      </c>
      <c r="B10" s="5" t="s">
        <v>44</v>
      </c>
      <c r="C10" s="216"/>
      <c r="D10" s="217"/>
      <c r="E10" s="290"/>
      <c r="F10" s="29"/>
      <c r="G10" s="29"/>
      <c r="H10" s="29"/>
      <c r="I10" s="29"/>
      <c r="J10" s="29"/>
    </row>
    <row r="11" spans="1:10" x14ac:dyDescent="0.2">
      <c r="A11" s="27" t="s">
        <v>41</v>
      </c>
      <c r="B11" s="27" t="s">
        <v>145</v>
      </c>
      <c r="C11" s="216"/>
      <c r="D11" s="217"/>
      <c r="E11" s="290"/>
      <c r="F11" s="29"/>
      <c r="G11" s="29"/>
      <c r="H11" s="29"/>
      <c r="I11" s="29"/>
      <c r="J11" s="29"/>
    </row>
    <row r="12" spans="1:10" ht="18" x14ac:dyDescent="0.2">
      <c r="A12" s="57" t="s">
        <v>237</v>
      </c>
      <c r="B12" s="59"/>
      <c r="C12" s="59"/>
      <c r="D12" s="59"/>
      <c r="E12" s="290"/>
      <c r="F12" s="29"/>
      <c r="G12" s="29"/>
      <c r="H12" s="42"/>
      <c r="I12" s="29"/>
      <c r="J12" s="29"/>
    </row>
    <row r="13" spans="1:10" x14ac:dyDescent="0.2">
      <c r="A13" s="5" t="s">
        <v>52</v>
      </c>
      <c r="B13" s="30"/>
      <c r="C13" s="200" t="s">
        <v>356</v>
      </c>
      <c r="D13" s="216"/>
      <c r="E13" s="290"/>
      <c r="F13" s="29"/>
      <c r="G13" s="29"/>
      <c r="H13" s="29"/>
      <c r="I13" s="29"/>
      <c r="J13" s="29"/>
    </row>
    <row r="14" spans="1:10" x14ac:dyDescent="0.2">
      <c r="A14" s="5" t="s">
        <v>55</v>
      </c>
      <c r="B14" s="30"/>
      <c r="C14" s="200" t="s">
        <v>356</v>
      </c>
      <c r="D14" s="216"/>
      <c r="E14" s="290"/>
      <c r="F14" s="29"/>
      <c r="G14" s="29"/>
      <c r="H14" s="29"/>
      <c r="I14" s="29"/>
      <c r="J14" s="29"/>
    </row>
    <row r="15" spans="1:10" x14ac:dyDescent="0.2">
      <c r="A15" s="5" t="s">
        <v>50</v>
      </c>
      <c r="B15" s="30"/>
      <c r="C15" s="200"/>
      <c r="D15" s="216"/>
      <c r="E15" s="290"/>
      <c r="F15" s="29"/>
      <c r="G15" s="29"/>
      <c r="H15" s="29"/>
      <c r="I15" s="29"/>
      <c r="J15" s="29"/>
    </row>
    <row r="16" spans="1:10" x14ac:dyDescent="0.2">
      <c r="A16" s="5" t="s">
        <v>51</v>
      </c>
      <c r="B16" s="30"/>
      <c r="C16" s="200"/>
      <c r="D16" s="216"/>
      <c r="E16" s="290"/>
      <c r="F16" s="29"/>
      <c r="G16" s="29"/>
      <c r="H16" s="29"/>
      <c r="I16" s="29"/>
      <c r="J16" s="29"/>
    </row>
    <row r="17" spans="1:10" x14ac:dyDescent="0.2">
      <c r="A17" s="5" t="s">
        <v>63</v>
      </c>
      <c r="B17" s="30"/>
      <c r="C17" s="216"/>
      <c r="D17" s="253"/>
      <c r="E17" s="290"/>
      <c r="F17" s="29"/>
      <c r="G17" s="29"/>
      <c r="H17" s="29"/>
      <c r="I17" s="29"/>
      <c r="J17" s="29"/>
    </row>
    <row r="18" spans="1:10" x14ac:dyDescent="0.2">
      <c r="A18" s="5" t="s">
        <v>64</v>
      </c>
      <c r="B18" s="30"/>
      <c r="C18" s="216"/>
      <c r="D18" s="253"/>
      <c r="E18" s="290"/>
      <c r="F18" s="29"/>
      <c r="G18" s="29"/>
      <c r="H18" s="29"/>
      <c r="I18" s="29"/>
      <c r="J18" s="29"/>
    </row>
    <row r="19" spans="1:10" x14ac:dyDescent="0.2">
      <c r="A19" s="216" t="s">
        <v>257</v>
      </c>
      <c r="B19" s="217"/>
      <c r="C19" s="216"/>
      <c r="D19" s="253"/>
      <c r="E19" s="290"/>
      <c r="F19" s="29"/>
      <c r="G19" s="29"/>
      <c r="H19" s="29"/>
      <c r="I19" s="29"/>
      <c r="J19" s="29"/>
    </row>
    <row r="20" spans="1:10" x14ac:dyDescent="0.2">
      <c r="A20" s="216" t="s">
        <v>258</v>
      </c>
      <c r="B20" s="217"/>
      <c r="C20" s="200"/>
      <c r="D20" s="216"/>
      <c r="E20" s="290"/>
      <c r="F20" s="29"/>
      <c r="G20" s="29"/>
      <c r="H20" s="29"/>
      <c r="I20" s="29"/>
      <c r="J20" s="29"/>
    </row>
    <row r="21" spans="1:10" ht="18" x14ac:dyDescent="0.2">
      <c r="A21" s="57" t="s">
        <v>242</v>
      </c>
      <c r="B21" s="59"/>
      <c r="C21" s="59"/>
      <c r="D21" s="59"/>
      <c r="E21" s="290"/>
      <c r="F21" s="29"/>
      <c r="G21" s="29"/>
      <c r="H21" s="42"/>
      <c r="I21" s="29"/>
      <c r="J21" s="29"/>
    </row>
    <row r="22" spans="1:10" x14ac:dyDescent="0.2">
      <c r="A22" s="5" t="s">
        <v>243</v>
      </c>
      <c r="B22" s="30"/>
      <c r="C22" s="225" t="s">
        <v>265</v>
      </c>
      <c r="D22" s="229"/>
      <c r="E22" s="290"/>
      <c r="F22" s="29"/>
      <c r="G22" s="29"/>
      <c r="H22" s="29"/>
      <c r="I22" s="29"/>
      <c r="J22" s="29"/>
    </row>
    <row r="23" spans="1:10" x14ac:dyDescent="0.2">
      <c r="A23" s="5" t="s">
        <v>244</v>
      </c>
      <c r="B23" s="30"/>
      <c r="C23" s="225"/>
      <c r="D23" s="229"/>
      <c r="E23" s="290"/>
      <c r="F23" s="29"/>
      <c r="G23" s="29"/>
      <c r="H23" s="29"/>
      <c r="I23" s="29"/>
      <c r="J23" s="29"/>
    </row>
    <row r="24" spans="1:10" x14ac:dyDescent="0.2">
      <c r="A24" s="5" t="s">
        <v>187</v>
      </c>
      <c r="B24" s="30"/>
      <c r="C24" s="259" t="s">
        <v>67</v>
      </c>
      <c r="D24" s="260"/>
      <c r="E24" s="290"/>
      <c r="F24" s="29"/>
      <c r="G24" s="29"/>
      <c r="H24" s="29"/>
      <c r="I24" s="29"/>
      <c r="J24" s="29"/>
    </row>
    <row r="25" spans="1:10" ht="18" x14ac:dyDescent="0.2">
      <c r="A25" s="57" t="s">
        <v>99</v>
      </c>
      <c r="B25" s="59"/>
      <c r="C25" s="59"/>
      <c r="D25" s="59"/>
      <c r="E25" s="290"/>
      <c r="F25" s="29"/>
      <c r="G25" s="29"/>
      <c r="H25" s="42"/>
      <c r="I25" s="29"/>
      <c r="J25" s="29"/>
    </row>
    <row r="26" spans="1:10" x14ac:dyDescent="0.2">
      <c r="A26" s="5" t="s">
        <v>241</v>
      </c>
      <c r="B26" s="30"/>
      <c r="C26" s="200"/>
      <c r="D26" s="216"/>
      <c r="E26" s="290"/>
      <c r="F26" s="29"/>
      <c r="G26" s="29"/>
      <c r="H26" s="29"/>
      <c r="I26" s="29"/>
      <c r="J26" s="29"/>
    </row>
    <row r="27" spans="1:10" ht="50" customHeight="1" x14ac:dyDescent="0.2">
      <c r="A27" s="5" t="s">
        <v>120</v>
      </c>
      <c r="B27" s="30"/>
      <c r="C27" s="257" t="s">
        <v>146</v>
      </c>
      <c r="D27" s="258"/>
      <c r="E27" s="290"/>
      <c r="F27" s="29"/>
      <c r="G27" s="29"/>
      <c r="H27" s="29"/>
      <c r="I27" s="29"/>
      <c r="J27" s="29"/>
    </row>
    <row r="28" spans="1:10" ht="50" customHeight="1" x14ac:dyDescent="0.2">
      <c r="A28" s="5" t="s">
        <v>121</v>
      </c>
      <c r="B28" s="30"/>
      <c r="C28" s="211"/>
      <c r="D28" s="212"/>
      <c r="E28" s="290"/>
      <c r="G28" s="29"/>
      <c r="H28" s="29"/>
      <c r="I28" s="29"/>
      <c r="J28" s="29"/>
    </row>
    <row r="29" spans="1:10" x14ac:dyDescent="0.2">
      <c r="A29" s="5" t="s">
        <v>100</v>
      </c>
      <c r="B29" s="17" t="s">
        <v>113</v>
      </c>
      <c r="C29" s="200"/>
      <c r="D29" s="216"/>
      <c r="E29" s="290"/>
      <c r="F29" s="29"/>
      <c r="G29" s="29"/>
      <c r="H29" s="29"/>
      <c r="I29" s="29"/>
      <c r="J29" s="29"/>
    </row>
    <row r="30" spans="1:10" ht="56" customHeight="1" x14ac:dyDescent="0.2">
      <c r="A30" s="216" t="s">
        <v>269</v>
      </c>
      <c r="B30" s="217"/>
      <c r="C30" s="225" t="s">
        <v>268</v>
      </c>
      <c r="D30" s="229"/>
      <c r="E30" s="290"/>
      <c r="F30" s="29"/>
      <c r="G30" s="29"/>
      <c r="H30" s="29"/>
      <c r="I30" s="29"/>
      <c r="J30" s="29"/>
    </row>
    <row r="31" spans="1:10" ht="18" x14ac:dyDescent="0.2">
      <c r="A31" s="57" t="s">
        <v>263</v>
      </c>
      <c r="B31" s="59"/>
      <c r="C31" s="59"/>
      <c r="D31" s="59"/>
      <c r="E31" s="290"/>
      <c r="F31" s="29"/>
      <c r="G31" s="29"/>
      <c r="H31" s="42"/>
      <c r="I31" s="29"/>
      <c r="J31" s="29"/>
    </row>
    <row r="32" spans="1:10" x14ac:dyDescent="0.2">
      <c r="A32" s="5" t="s">
        <v>264</v>
      </c>
      <c r="B32" t="str">
        <f>'WS1'!B9</f>
        <v>as1016.awmdm.com</v>
      </c>
      <c r="C32" s="200"/>
      <c r="D32" s="216"/>
      <c r="E32" s="290"/>
      <c r="F32" s="29"/>
      <c r="G32" s="29"/>
      <c r="H32" s="29"/>
      <c r="I32" s="29"/>
      <c r="J32" s="29"/>
    </row>
    <row r="33" spans="1:10" x14ac:dyDescent="0.2">
      <c r="A33" s="216" t="s">
        <v>266</v>
      </c>
      <c r="B33" s="217"/>
      <c r="C33" s="216"/>
      <c r="D33" s="253"/>
      <c r="E33" s="290"/>
      <c r="F33" s="29"/>
      <c r="G33" s="29"/>
      <c r="H33" s="29"/>
      <c r="I33" s="29"/>
      <c r="J33" s="29"/>
    </row>
    <row r="34" spans="1:10" x14ac:dyDescent="0.2">
      <c r="A34" s="27" t="s">
        <v>289</v>
      </c>
      <c r="B34" s="137"/>
      <c r="C34" s="259"/>
      <c r="D34" s="260"/>
      <c r="E34" s="291"/>
      <c r="F34" s="29"/>
      <c r="G34" s="29"/>
      <c r="H34" s="29"/>
      <c r="I34" s="29"/>
      <c r="J34" s="29"/>
    </row>
    <row r="35" spans="1:10" ht="18" x14ac:dyDescent="0.2">
      <c r="A35" s="57" t="s">
        <v>315</v>
      </c>
      <c r="B35" s="59"/>
      <c r="C35" s="59"/>
      <c r="D35" s="59"/>
      <c r="E35" s="138"/>
      <c r="F35" s="29"/>
      <c r="G35" s="29"/>
      <c r="H35" s="42"/>
      <c r="I35" s="29"/>
      <c r="J35" s="29"/>
    </row>
    <row r="36" spans="1:10" x14ac:dyDescent="0.2">
      <c r="A36" s="262" t="s">
        <v>321</v>
      </c>
      <c r="B36" s="292"/>
      <c r="C36" s="300" t="s">
        <v>695</v>
      </c>
      <c r="D36" s="262"/>
      <c r="E36" s="289" t="s">
        <v>12</v>
      </c>
      <c r="F36" s="29"/>
      <c r="G36" s="42"/>
      <c r="H36" s="29"/>
      <c r="I36" s="29"/>
      <c r="J36" s="29"/>
    </row>
    <row r="37" spans="1:10" x14ac:dyDescent="0.2">
      <c r="A37" s="262" t="s">
        <v>322</v>
      </c>
      <c r="B37" s="292"/>
      <c r="C37" s="261" t="s">
        <v>782</v>
      </c>
      <c r="D37" s="262"/>
      <c r="E37" s="291"/>
      <c r="F37" s="29"/>
      <c r="G37" s="42"/>
      <c r="H37" s="29"/>
      <c r="I37" s="29"/>
      <c r="J37" s="29"/>
    </row>
    <row r="38" spans="1:10" ht="33" customHeight="1" x14ac:dyDescent="0.2">
      <c r="A38" s="79"/>
      <c r="B38" s="70"/>
      <c r="C38" s="70"/>
      <c r="D38" s="70"/>
      <c r="E38" s="70"/>
      <c r="F38" s="29"/>
      <c r="G38" s="29"/>
      <c r="H38" s="29"/>
      <c r="I38" s="29"/>
      <c r="J38" s="29"/>
    </row>
    <row r="39" spans="1:10" ht="25" customHeight="1" x14ac:dyDescent="0.2">
      <c r="A39" s="61" t="s">
        <v>95</v>
      </c>
      <c r="B39" s="76"/>
      <c r="C39" s="76"/>
      <c r="D39" s="76"/>
      <c r="E39" s="77"/>
      <c r="F39" s="29"/>
      <c r="G39" s="29"/>
      <c r="H39" s="29"/>
      <c r="I39" s="29"/>
      <c r="J39" s="29"/>
    </row>
    <row r="40" spans="1:10" ht="18" x14ac:dyDescent="0.2">
      <c r="A40" s="57" t="s">
        <v>238</v>
      </c>
      <c r="B40" s="59"/>
      <c r="C40" s="59"/>
      <c r="D40" s="59"/>
      <c r="E40" s="60"/>
      <c r="F40" s="29"/>
      <c r="G40" s="29"/>
      <c r="H40" s="29"/>
      <c r="I40" s="29"/>
      <c r="J40" s="29"/>
    </row>
    <row r="41" spans="1:10" ht="43" customHeight="1" x14ac:dyDescent="0.2">
      <c r="A41" s="286" t="s">
        <v>239</v>
      </c>
      <c r="B41" s="287"/>
      <c r="C41" s="287"/>
      <c r="D41" s="287"/>
      <c r="E41" s="288"/>
      <c r="F41" s="29"/>
      <c r="G41" s="29"/>
      <c r="H41" s="29"/>
      <c r="I41" s="29"/>
      <c r="J41" s="29"/>
    </row>
    <row r="42" spans="1:10" x14ac:dyDescent="0.2">
      <c r="A42" s="5" t="s">
        <v>240</v>
      </c>
      <c r="B42" s="30"/>
      <c r="C42" s="229" t="s">
        <v>112</v>
      </c>
      <c r="D42" s="238"/>
      <c r="E42" s="218" t="s">
        <v>12</v>
      </c>
      <c r="F42" s="29"/>
      <c r="G42" s="29"/>
      <c r="H42" s="29"/>
      <c r="I42" s="29"/>
      <c r="J42" s="29"/>
    </row>
    <row r="43" spans="1:10" x14ac:dyDescent="0.2">
      <c r="A43" s="5" t="s">
        <v>247</v>
      </c>
      <c r="B43" s="30"/>
      <c r="C43" s="200"/>
      <c r="D43" s="200"/>
      <c r="E43" s="219"/>
      <c r="F43" s="29"/>
      <c r="G43" s="29"/>
      <c r="H43" s="29"/>
      <c r="I43" s="29"/>
      <c r="J43" s="29"/>
    </row>
    <row r="44" spans="1:10" x14ac:dyDescent="0.2">
      <c r="A44" s="200" t="s">
        <v>97</v>
      </c>
      <c r="B44" s="200"/>
      <c r="C44" s="200"/>
      <c r="D44" s="200"/>
      <c r="E44" s="219"/>
      <c r="F44" s="29"/>
      <c r="G44" s="29"/>
      <c r="H44" s="29"/>
      <c r="I44" s="29"/>
      <c r="J44" s="29"/>
    </row>
    <row r="45" spans="1:10" x14ac:dyDescent="0.2">
      <c r="A45" s="200" t="s">
        <v>98</v>
      </c>
      <c r="B45" s="200"/>
      <c r="C45" s="200" t="s">
        <v>123</v>
      </c>
      <c r="D45" s="200"/>
      <c r="E45" s="219"/>
      <c r="F45" s="29"/>
      <c r="G45" s="29"/>
      <c r="H45" s="29"/>
      <c r="I45" s="29"/>
      <c r="J45" s="29"/>
    </row>
    <row r="46" spans="1:10" x14ac:dyDescent="0.2">
      <c r="A46" s="11" t="s">
        <v>324</v>
      </c>
      <c r="B46" s="92"/>
      <c r="C46" s="200" t="s">
        <v>280</v>
      </c>
      <c r="D46" s="200"/>
      <c r="E46" s="219"/>
      <c r="F46" s="29"/>
      <c r="G46" s="29"/>
      <c r="H46" s="29"/>
      <c r="I46" s="29"/>
      <c r="J46" s="29"/>
    </row>
    <row r="47" spans="1:10" x14ac:dyDescent="0.2">
      <c r="A47" s="11" t="s">
        <v>325</v>
      </c>
      <c r="B47" s="92"/>
      <c r="C47" s="200" t="s">
        <v>280</v>
      </c>
      <c r="D47" s="200"/>
      <c r="E47" s="219"/>
      <c r="F47" s="29"/>
      <c r="G47" s="29"/>
      <c r="H47" s="29"/>
      <c r="I47" s="29"/>
      <c r="J47" s="29"/>
    </row>
    <row r="48" spans="1:10" ht="49" customHeight="1" x14ac:dyDescent="0.2">
      <c r="A48" s="22" t="s">
        <v>254</v>
      </c>
      <c r="B48" s="92"/>
      <c r="C48" s="200" t="s">
        <v>279</v>
      </c>
      <c r="D48" s="200"/>
      <c r="E48" s="220"/>
      <c r="F48" s="29"/>
      <c r="G48" s="29"/>
      <c r="H48" s="29"/>
      <c r="I48" s="29"/>
      <c r="J48" s="29"/>
    </row>
    <row r="49" spans="1:10" ht="18" x14ac:dyDescent="0.2">
      <c r="A49" s="57" t="s">
        <v>94</v>
      </c>
      <c r="B49" s="59"/>
      <c r="C49" s="59"/>
      <c r="D49" s="59"/>
      <c r="E49" s="60"/>
      <c r="F49" s="29"/>
      <c r="G49" s="29"/>
      <c r="H49" s="29"/>
      <c r="I49" s="29"/>
      <c r="J49" s="29"/>
    </row>
    <row r="50" spans="1:10" ht="44" customHeight="1" x14ac:dyDescent="0.2">
      <c r="A50" s="286" t="s">
        <v>245</v>
      </c>
      <c r="B50" s="287"/>
      <c r="C50" s="287"/>
      <c r="D50" s="287"/>
      <c r="E50" s="288"/>
      <c r="F50" s="29"/>
      <c r="G50" s="29"/>
      <c r="H50" s="29"/>
      <c r="I50" s="29"/>
      <c r="J50" s="29"/>
    </row>
    <row r="51" spans="1:10" x14ac:dyDescent="0.2">
      <c r="A51" s="5" t="s">
        <v>246</v>
      </c>
      <c r="B51" s="30"/>
      <c r="C51" s="229" t="s">
        <v>327</v>
      </c>
      <c r="D51" s="238"/>
      <c r="E51" s="218" t="s">
        <v>12</v>
      </c>
      <c r="F51" s="29"/>
      <c r="G51" s="29"/>
      <c r="H51" s="29"/>
      <c r="I51" s="29"/>
      <c r="J51" s="29"/>
    </row>
    <row r="52" spans="1:10" x14ac:dyDescent="0.2">
      <c r="A52" s="5" t="s">
        <v>248</v>
      </c>
      <c r="B52" s="30"/>
      <c r="C52" s="200"/>
      <c r="D52" s="200"/>
      <c r="E52" s="219"/>
      <c r="F52" s="29"/>
      <c r="G52" s="29"/>
      <c r="H52" s="29"/>
      <c r="I52" s="29"/>
      <c r="J52" s="29"/>
    </row>
    <row r="53" spans="1:10" x14ac:dyDescent="0.2">
      <c r="A53" s="200" t="s">
        <v>97</v>
      </c>
      <c r="B53" s="200"/>
      <c r="C53" s="200"/>
      <c r="D53" s="200"/>
      <c r="E53" s="219"/>
      <c r="F53" s="29"/>
      <c r="G53" s="29"/>
      <c r="H53" s="29"/>
      <c r="I53" s="29"/>
      <c r="J53" s="29"/>
    </row>
    <row r="54" spans="1:10" x14ac:dyDescent="0.2">
      <c r="A54" s="200" t="s">
        <v>98</v>
      </c>
      <c r="B54" s="200"/>
      <c r="C54" s="200" t="s">
        <v>123</v>
      </c>
      <c r="D54" s="200"/>
      <c r="E54" s="219"/>
      <c r="F54" s="29"/>
      <c r="G54" s="29"/>
      <c r="H54" s="29"/>
      <c r="I54" s="29"/>
      <c r="J54" s="29"/>
    </row>
    <row r="55" spans="1:10" x14ac:dyDescent="0.2">
      <c r="A55" s="11" t="s">
        <v>255</v>
      </c>
      <c r="B55" s="92"/>
      <c r="C55" s="200"/>
      <c r="D55" s="200"/>
      <c r="E55" s="219"/>
      <c r="F55" s="29"/>
      <c r="G55" s="29"/>
      <c r="H55" s="29"/>
      <c r="I55" s="29"/>
      <c r="J55" s="29"/>
    </row>
    <row r="56" spans="1:10" x14ac:dyDescent="0.2">
      <c r="A56" s="11" t="s">
        <v>256</v>
      </c>
      <c r="B56" s="92"/>
      <c r="C56" s="200" t="s">
        <v>106</v>
      </c>
      <c r="D56" s="200"/>
      <c r="E56" s="220"/>
      <c r="F56" s="29"/>
      <c r="G56" s="29"/>
      <c r="H56" s="29"/>
      <c r="I56" s="29"/>
      <c r="J56" s="29"/>
    </row>
    <row r="57" spans="1:10" ht="18" x14ac:dyDescent="0.2">
      <c r="A57" s="57" t="s">
        <v>251</v>
      </c>
      <c r="B57" s="59"/>
      <c r="C57" s="59"/>
      <c r="D57" s="59"/>
      <c r="E57" s="60"/>
      <c r="F57" s="29"/>
      <c r="G57" s="29"/>
      <c r="H57" s="29"/>
      <c r="I57" s="29"/>
      <c r="J57" s="29"/>
    </row>
    <row r="58" spans="1:10" ht="43" customHeight="1" x14ac:dyDescent="0.2">
      <c r="A58" s="286" t="s">
        <v>698</v>
      </c>
      <c r="B58" s="287"/>
      <c r="C58" s="287"/>
      <c r="D58" s="287"/>
      <c r="E58" s="288"/>
      <c r="F58" s="29"/>
      <c r="G58" s="29"/>
      <c r="H58" s="29"/>
      <c r="I58" s="29"/>
      <c r="J58" s="29"/>
    </row>
    <row r="59" spans="1:10" x14ac:dyDescent="0.2">
      <c r="A59" s="5" t="s">
        <v>252</v>
      </c>
      <c r="B59" s="30"/>
      <c r="C59" s="229" t="s">
        <v>328</v>
      </c>
      <c r="D59" s="238"/>
      <c r="E59" s="218" t="s">
        <v>12</v>
      </c>
      <c r="F59" s="29"/>
      <c r="G59" s="29"/>
      <c r="H59" s="29"/>
      <c r="I59" s="29"/>
      <c r="J59" s="29"/>
    </row>
    <row r="60" spans="1:10" x14ac:dyDescent="0.2">
      <c r="A60" s="5" t="s">
        <v>274</v>
      </c>
      <c r="B60" s="30"/>
      <c r="C60" s="200"/>
      <c r="D60" s="200"/>
      <c r="E60" s="219"/>
      <c r="F60" s="29"/>
      <c r="G60" s="29"/>
      <c r="H60" s="29"/>
      <c r="I60" s="29"/>
      <c r="J60" s="29"/>
    </row>
    <row r="61" spans="1:10" x14ac:dyDescent="0.2">
      <c r="A61" s="200" t="s">
        <v>97</v>
      </c>
      <c r="B61" s="200"/>
      <c r="C61" s="200"/>
      <c r="D61" s="200"/>
      <c r="E61" s="219"/>
      <c r="F61" s="29"/>
      <c r="G61" s="29"/>
      <c r="H61" s="29"/>
      <c r="I61" s="29"/>
      <c r="J61" s="29"/>
    </row>
    <row r="62" spans="1:10" x14ac:dyDescent="0.2">
      <c r="A62" s="200" t="s">
        <v>98</v>
      </c>
      <c r="B62" s="200"/>
      <c r="C62" s="200" t="s">
        <v>123</v>
      </c>
      <c r="D62" s="200"/>
      <c r="E62" s="219"/>
      <c r="F62" s="29"/>
      <c r="G62" s="29"/>
      <c r="H62" s="29"/>
      <c r="I62" s="29"/>
      <c r="J62" s="29"/>
    </row>
    <row r="63" spans="1:10" x14ac:dyDescent="0.2">
      <c r="A63" s="11" t="s">
        <v>271</v>
      </c>
      <c r="B63" s="92"/>
      <c r="C63" s="200"/>
      <c r="D63" s="200"/>
      <c r="E63" s="219"/>
      <c r="F63" s="29"/>
      <c r="G63" s="29"/>
      <c r="H63" s="29"/>
      <c r="I63" s="29"/>
      <c r="J63" s="29"/>
    </row>
    <row r="64" spans="1:10" x14ac:dyDescent="0.2">
      <c r="A64" s="11" t="s">
        <v>272</v>
      </c>
      <c r="B64" s="92"/>
      <c r="C64" s="200"/>
      <c r="D64" s="200"/>
      <c r="E64" s="219"/>
      <c r="F64" s="29"/>
      <c r="G64" s="29"/>
      <c r="H64" s="29"/>
      <c r="I64" s="29"/>
      <c r="J64" s="29"/>
    </row>
    <row r="65" spans="1:10" x14ac:dyDescent="0.2">
      <c r="A65" s="11" t="s">
        <v>273</v>
      </c>
      <c r="B65" s="92"/>
      <c r="C65" s="200" t="s">
        <v>128</v>
      </c>
      <c r="D65" s="200"/>
      <c r="E65" s="219"/>
      <c r="F65" s="29"/>
      <c r="G65" s="29"/>
      <c r="H65" s="29"/>
      <c r="I65" s="29"/>
      <c r="J65" s="29"/>
    </row>
    <row r="66" spans="1:10" x14ac:dyDescent="0.2">
      <c r="A66" s="11" t="s">
        <v>275</v>
      </c>
      <c r="B66" s="92"/>
      <c r="C66" s="200"/>
      <c r="D66" s="200"/>
      <c r="E66" s="219"/>
      <c r="F66" s="29"/>
      <c r="G66" s="29"/>
      <c r="H66" s="29"/>
      <c r="I66" s="29"/>
      <c r="J66" s="29"/>
    </row>
    <row r="67" spans="1:10" x14ac:dyDescent="0.2">
      <c r="A67" s="11" t="s">
        <v>276</v>
      </c>
      <c r="B67" s="92"/>
      <c r="C67" s="200"/>
      <c r="D67" s="200"/>
      <c r="E67" s="219"/>
      <c r="F67" s="29"/>
      <c r="G67" s="29"/>
      <c r="H67" s="29"/>
      <c r="I67" s="29"/>
      <c r="J67" s="29"/>
    </row>
    <row r="68" spans="1:10" x14ac:dyDescent="0.2">
      <c r="A68" s="11" t="s">
        <v>277</v>
      </c>
      <c r="B68" s="92"/>
      <c r="C68" s="200" t="s">
        <v>278</v>
      </c>
      <c r="D68" s="200"/>
      <c r="E68" s="220"/>
      <c r="F68" s="29"/>
      <c r="G68" s="29"/>
      <c r="H68" s="29"/>
      <c r="I68" s="29"/>
      <c r="J68" s="29"/>
    </row>
    <row r="69" spans="1:10" ht="18" x14ac:dyDescent="0.2">
      <c r="A69" s="57" t="s">
        <v>341</v>
      </c>
      <c r="B69" s="59"/>
      <c r="C69" s="59"/>
      <c r="D69" s="59"/>
      <c r="E69" s="60"/>
      <c r="F69" s="29"/>
      <c r="G69" s="29"/>
      <c r="H69" s="29"/>
      <c r="I69" s="29"/>
      <c r="J69" s="29"/>
    </row>
    <row r="70" spans="1:10" ht="44" customHeight="1" x14ac:dyDescent="0.2">
      <c r="A70" s="286" t="s">
        <v>351</v>
      </c>
      <c r="B70" s="287"/>
      <c r="C70" s="287"/>
      <c r="D70" s="287"/>
      <c r="E70" s="288"/>
      <c r="F70" s="29"/>
      <c r="G70" s="29"/>
      <c r="H70" s="29"/>
      <c r="I70" s="29"/>
      <c r="J70" s="29"/>
    </row>
    <row r="71" spans="1:10" x14ac:dyDescent="0.2">
      <c r="A71" s="5" t="s">
        <v>347</v>
      </c>
      <c r="B71" s="30"/>
      <c r="C71" s="229" t="s">
        <v>348</v>
      </c>
      <c r="D71" s="238"/>
      <c r="E71" s="218" t="s">
        <v>12</v>
      </c>
      <c r="F71" s="29"/>
      <c r="G71" s="29"/>
      <c r="H71" s="29"/>
      <c r="I71" s="29"/>
      <c r="J71" s="29"/>
    </row>
    <row r="72" spans="1:10" x14ac:dyDescent="0.2">
      <c r="A72" s="5" t="s">
        <v>346</v>
      </c>
      <c r="B72" s="30"/>
      <c r="C72" s="200"/>
      <c r="D72" s="200"/>
      <c r="E72" s="219"/>
      <c r="F72" s="29"/>
      <c r="G72" s="29"/>
      <c r="H72" s="29"/>
      <c r="I72" s="29"/>
      <c r="J72" s="29"/>
    </row>
    <row r="73" spans="1:10" x14ac:dyDescent="0.2">
      <c r="A73" s="200" t="s">
        <v>97</v>
      </c>
      <c r="B73" s="200"/>
      <c r="C73" s="200"/>
      <c r="D73" s="200"/>
      <c r="E73" s="219"/>
      <c r="F73" s="29"/>
      <c r="G73" s="29"/>
      <c r="H73" s="29"/>
      <c r="I73" s="29"/>
      <c r="J73" s="29"/>
    </row>
    <row r="74" spans="1:10" x14ac:dyDescent="0.2">
      <c r="A74" s="200" t="s">
        <v>98</v>
      </c>
      <c r="B74" s="200"/>
      <c r="C74" s="200" t="s">
        <v>123</v>
      </c>
      <c r="D74" s="200"/>
      <c r="E74" s="219"/>
      <c r="F74" s="29"/>
      <c r="G74" s="29"/>
      <c r="H74" s="29"/>
      <c r="I74" s="29"/>
      <c r="J74" s="29"/>
    </row>
    <row r="75" spans="1:10" x14ac:dyDescent="0.2">
      <c r="A75" s="11" t="s">
        <v>349</v>
      </c>
      <c r="B75" s="92"/>
      <c r="C75" s="200"/>
      <c r="D75" s="200"/>
      <c r="E75" s="219"/>
      <c r="F75" s="29"/>
      <c r="G75" s="29"/>
      <c r="H75" s="29"/>
      <c r="I75" s="29"/>
      <c r="J75" s="29"/>
    </row>
    <row r="76" spans="1:10" x14ac:dyDescent="0.2">
      <c r="A76" s="11" t="s">
        <v>350</v>
      </c>
      <c r="B76" s="92"/>
      <c r="C76" s="200" t="s">
        <v>106</v>
      </c>
      <c r="D76" s="200"/>
      <c r="E76" s="219"/>
      <c r="F76" s="29"/>
      <c r="G76" s="29"/>
      <c r="H76" s="29"/>
      <c r="I76" s="29"/>
      <c r="J76" s="29"/>
    </row>
    <row r="77" spans="1:10" x14ac:dyDescent="0.2">
      <c r="A77" s="11" t="s">
        <v>353</v>
      </c>
      <c r="B77" s="92"/>
      <c r="C77" s="200"/>
      <c r="D77" s="200"/>
      <c r="E77" s="220"/>
      <c r="F77" s="29"/>
      <c r="G77" s="29"/>
      <c r="H77" s="29"/>
      <c r="I77" s="29"/>
      <c r="J77" s="29"/>
    </row>
    <row r="78" spans="1:10" ht="18" x14ac:dyDescent="0.2">
      <c r="A78" s="57" t="s">
        <v>96</v>
      </c>
      <c r="B78" s="59"/>
      <c r="C78" s="59"/>
      <c r="D78" s="59"/>
      <c r="E78" s="60"/>
      <c r="F78" s="29"/>
      <c r="G78" s="29"/>
      <c r="H78" s="29"/>
      <c r="I78" s="29"/>
      <c r="J78" s="29"/>
    </row>
    <row r="79" spans="1:10" x14ac:dyDescent="0.2">
      <c r="A79" s="200" t="s">
        <v>16</v>
      </c>
      <c r="B79" s="200"/>
      <c r="C79" s="225" t="s">
        <v>326</v>
      </c>
      <c r="D79" s="225"/>
      <c r="E79" s="215" t="s">
        <v>12</v>
      </c>
      <c r="F79" s="29"/>
      <c r="G79" s="29"/>
      <c r="H79" s="29"/>
      <c r="I79" s="29"/>
      <c r="J79" s="29"/>
    </row>
    <row r="80" spans="1:10" x14ac:dyDescent="0.2">
      <c r="A80" s="5" t="s">
        <v>249</v>
      </c>
      <c r="B80" s="30"/>
      <c r="C80" s="225"/>
      <c r="D80" s="225"/>
      <c r="E80" s="215"/>
      <c r="F80" s="29"/>
      <c r="G80" s="29"/>
      <c r="H80" s="29"/>
      <c r="I80" s="29"/>
      <c r="J80" s="29"/>
    </row>
    <row r="81" spans="1:52" x14ac:dyDescent="0.2">
      <c r="A81" s="5" t="s">
        <v>71</v>
      </c>
      <c r="B81" s="30"/>
      <c r="C81" s="225"/>
      <c r="D81" s="225"/>
      <c r="E81" s="215"/>
      <c r="F81" s="29"/>
      <c r="G81" s="29"/>
      <c r="H81" s="29"/>
      <c r="I81" s="29"/>
      <c r="J81" s="29"/>
    </row>
    <row r="82" spans="1:52" x14ac:dyDescent="0.2">
      <c r="A82" s="5" t="s">
        <v>250</v>
      </c>
      <c r="B82" s="30"/>
      <c r="C82" s="225"/>
      <c r="D82" s="225"/>
      <c r="E82" s="215"/>
      <c r="F82" s="29"/>
      <c r="G82" s="29"/>
      <c r="H82" s="29"/>
      <c r="I82" s="29"/>
      <c r="J82" s="29"/>
    </row>
    <row r="83" spans="1:52" x14ac:dyDescent="0.2">
      <c r="A83" s="200" t="s">
        <v>335</v>
      </c>
      <c r="B83" s="200"/>
      <c r="C83" s="200" t="s">
        <v>336</v>
      </c>
      <c r="D83" s="200"/>
      <c r="E83" s="215"/>
      <c r="F83" s="29"/>
      <c r="G83" s="29"/>
      <c r="H83" s="29"/>
      <c r="I83" s="29"/>
      <c r="J83" s="29"/>
    </row>
    <row r="84" spans="1:52" s="29" customFormat="1" ht="32" customHeight="1" x14ac:dyDescent="0.2">
      <c r="A84" s="78"/>
      <c r="B84" s="78"/>
      <c r="C84" s="78"/>
      <c r="D84" s="78"/>
      <c r="E84" s="78"/>
    </row>
    <row r="85" spans="1:52" ht="23" x14ac:dyDescent="0.2">
      <c r="A85" s="294" t="s">
        <v>22</v>
      </c>
      <c r="B85" s="295"/>
      <c r="C85" s="295"/>
      <c r="D85" s="295"/>
      <c r="E85" s="295"/>
      <c r="F85" s="295"/>
      <c r="G85" s="295"/>
      <c r="H85" s="296"/>
      <c r="I85" s="185" t="s">
        <v>11</v>
      </c>
      <c r="J85" s="185" t="s">
        <v>10</v>
      </c>
    </row>
    <row r="86" spans="1:52" s="10" customFormat="1" ht="20" x14ac:dyDescent="0.2">
      <c r="A86" s="279" t="s">
        <v>25</v>
      </c>
      <c r="B86" s="279"/>
      <c r="C86" s="279"/>
      <c r="D86" s="297" t="s">
        <v>26</v>
      </c>
      <c r="E86" s="298"/>
      <c r="F86" s="298"/>
      <c r="G86" s="298"/>
      <c r="H86" s="299"/>
      <c r="I86" s="64"/>
      <c r="J86" s="289" t="s">
        <v>12</v>
      </c>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row>
    <row r="87" spans="1:52" s="10" customFormat="1" ht="19" x14ac:dyDescent="0.2">
      <c r="A87" s="56" t="s">
        <v>33</v>
      </c>
      <c r="B87" s="56" t="s">
        <v>52</v>
      </c>
      <c r="C87" s="56" t="s">
        <v>253</v>
      </c>
      <c r="D87" s="56" t="s">
        <v>288</v>
      </c>
      <c r="E87" s="56" t="s">
        <v>52</v>
      </c>
      <c r="F87" s="56" t="s">
        <v>253</v>
      </c>
      <c r="G87" s="56" t="s">
        <v>27</v>
      </c>
      <c r="H87" s="56" t="s">
        <v>28</v>
      </c>
      <c r="I87" s="64"/>
      <c r="J87" s="290"/>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row>
    <row r="88" spans="1:52" s="10" customFormat="1" ht="18" customHeight="1" x14ac:dyDescent="0.2">
      <c r="A88" s="80" t="s">
        <v>103</v>
      </c>
      <c r="B88" s="65"/>
      <c r="C88" s="65"/>
      <c r="D88" s="65"/>
      <c r="E88" s="65"/>
      <c r="F88" s="65"/>
      <c r="G88" s="65"/>
      <c r="H88" s="65"/>
      <c r="I88" s="65"/>
      <c r="J88" s="290"/>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row>
    <row r="89" spans="1:52" s="10" customFormat="1" ht="17" x14ac:dyDescent="0.2">
      <c r="A89" s="81" t="s">
        <v>30</v>
      </c>
      <c r="B89" s="66"/>
      <c r="C89" s="66"/>
      <c r="D89" s="9" t="s">
        <v>235</v>
      </c>
      <c r="E89" s="9">
        <f>B13</f>
        <v>0</v>
      </c>
      <c r="F89" s="9">
        <f>B14</f>
        <v>0</v>
      </c>
      <c r="G89" s="8" t="s">
        <v>32</v>
      </c>
      <c r="H89" s="8">
        <v>8443</v>
      </c>
      <c r="I89" s="94" t="s">
        <v>238</v>
      </c>
      <c r="J89" s="290"/>
      <c r="K89" s="36"/>
      <c r="L89" s="36"/>
      <c r="M89" s="36"/>
      <c r="N89" s="36"/>
      <c r="O89" s="36"/>
      <c r="P89" s="36"/>
      <c r="Q89" s="36"/>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row>
    <row r="90" spans="1:52" s="10" customFormat="1" ht="17" x14ac:dyDescent="0.2">
      <c r="A90" s="81" t="s">
        <v>30</v>
      </c>
      <c r="B90" s="66"/>
      <c r="C90" s="66"/>
      <c r="D90" s="9" t="s">
        <v>235</v>
      </c>
      <c r="E90" s="9">
        <f>B13</f>
        <v>0</v>
      </c>
      <c r="F90" s="9">
        <f>B14</f>
        <v>0</v>
      </c>
      <c r="G90" s="8" t="s">
        <v>32</v>
      </c>
      <c r="H90" s="8">
        <v>443</v>
      </c>
      <c r="I90" s="26" t="s">
        <v>267</v>
      </c>
      <c r="J90" s="290"/>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row>
    <row r="91" spans="1:52" s="10" customFormat="1" ht="17" x14ac:dyDescent="0.2">
      <c r="A91" s="81" t="s">
        <v>30</v>
      </c>
      <c r="B91" s="66"/>
      <c r="C91" s="66"/>
      <c r="D91" s="9" t="s">
        <v>235</v>
      </c>
      <c r="E91" s="9">
        <f>B13</f>
        <v>0</v>
      </c>
      <c r="F91" s="9">
        <f>B14</f>
        <v>0</v>
      </c>
      <c r="G91" s="8" t="s">
        <v>340</v>
      </c>
      <c r="H91" s="8" t="s">
        <v>342</v>
      </c>
      <c r="I91" s="26" t="s">
        <v>341</v>
      </c>
      <c r="J91" s="290"/>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row>
    <row r="92" spans="1:52" s="10" customFormat="1" ht="17" x14ac:dyDescent="0.2">
      <c r="A92" s="81" t="s">
        <v>30</v>
      </c>
      <c r="B92" s="66"/>
      <c r="C92" s="66"/>
      <c r="D92" s="9" t="s">
        <v>235</v>
      </c>
      <c r="E92" s="9">
        <f>B13</f>
        <v>0</v>
      </c>
      <c r="F92" s="9">
        <f>B14</f>
        <v>0</v>
      </c>
      <c r="G92" s="8" t="s">
        <v>29</v>
      </c>
      <c r="H92" s="8">
        <v>443</v>
      </c>
      <c r="I92" s="26" t="s">
        <v>260</v>
      </c>
      <c r="J92" s="290"/>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row>
    <row r="93" spans="1:52" s="10" customFormat="1" ht="17" x14ac:dyDescent="0.2">
      <c r="A93" s="81" t="s">
        <v>261</v>
      </c>
      <c r="B93" s="75"/>
      <c r="C93" s="75"/>
      <c r="D93" s="9" t="s">
        <v>235</v>
      </c>
      <c r="E93" s="9">
        <f>B13</f>
        <v>0</v>
      </c>
      <c r="F93" s="9">
        <f>B14</f>
        <v>0</v>
      </c>
      <c r="G93" s="8" t="s">
        <v>29</v>
      </c>
      <c r="H93" s="8">
        <v>443</v>
      </c>
      <c r="I93" s="26" t="s">
        <v>260</v>
      </c>
      <c r="J93" s="290"/>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row>
    <row r="94" spans="1:52" s="10" customFormat="1" ht="17" x14ac:dyDescent="0.2">
      <c r="A94" s="81" t="str">
        <f>'WS1'!A5</f>
        <v>UEM console</v>
      </c>
      <c r="B94" s="66" t="str">
        <f>'WS1'!B5</f>
        <v>cn1016.awmdm.com</v>
      </c>
      <c r="C94" s="66" t="s">
        <v>210</v>
      </c>
      <c r="D94" s="9" t="s">
        <v>235</v>
      </c>
      <c r="E94" s="9">
        <f>B13</f>
        <v>0</v>
      </c>
      <c r="F94" s="9">
        <f>B14</f>
        <v>0</v>
      </c>
      <c r="G94" s="8" t="s">
        <v>29</v>
      </c>
      <c r="H94" s="8">
        <v>443</v>
      </c>
      <c r="I94" s="26"/>
      <c r="J94" s="290"/>
      <c r="K94" s="36"/>
      <c r="L94" s="36"/>
      <c r="M94" s="36"/>
      <c r="N94" s="36"/>
      <c r="O94" s="36"/>
      <c r="P94" s="36"/>
      <c r="Q94" s="36"/>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row>
    <row r="95" spans="1:52" s="10" customFormat="1" ht="17" x14ac:dyDescent="0.2">
      <c r="A95" s="82" t="str">
        <f>'WS1'!A7</f>
        <v>Device Services</v>
      </c>
      <c r="B95" s="83" t="str">
        <f>'WS1'!B7</f>
        <v>ds1016.awmdm.com</v>
      </c>
      <c r="C95" s="66" t="s">
        <v>210</v>
      </c>
      <c r="D95" s="84" t="s">
        <v>235</v>
      </c>
      <c r="E95" s="84">
        <f>B13</f>
        <v>0</v>
      </c>
      <c r="F95" s="84">
        <f>B14</f>
        <v>0</v>
      </c>
      <c r="G95" s="24" t="s">
        <v>29</v>
      </c>
      <c r="H95" s="24">
        <v>443</v>
      </c>
      <c r="I95" s="94"/>
      <c r="J95" s="290"/>
      <c r="K95" s="36"/>
      <c r="L95" s="36"/>
      <c r="M95" s="36"/>
      <c r="N95" s="36"/>
      <c r="O95" s="36"/>
      <c r="P95" s="36"/>
      <c r="Q95" s="36"/>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row>
    <row r="96" spans="1:52" s="10" customFormat="1" ht="18" customHeight="1" x14ac:dyDescent="0.2">
      <c r="A96" s="80" t="s">
        <v>102</v>
      </c>
      <c r="B96" s="65"/>
      <c r="C96" s="65"/>
      <c r="D96" s="65"/>
      <c r="E96" s="65"/>
      <c r="F96" s="65"/>
      <c r="G96" s="65"/>
      <c r="H96" s="65"/>
      <c r="I96" s="65"/>
      <c r="J96" s="290"/>
      <c r="K96" s="36"/>
      <c r="L96" s="36"/>
      <c r="M96" s="36"/>
      <c r="N96" s="36"/>
      <c r="O96" s="36"/>
      <c r="P96" s="36"/>
      <c r="Q96" s="36"/>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row>
    <row r="97" spans="1:52" s="10" customFormat="1" ht="18" x14ac:dyDescent="0.2">
      <c r="A97" s="85" t="s">
        <v>235</v>
      </c>
      <c r="B97" s="85">
        <f>B13</f>
        <v>0</v>
      </c>
      <c r="C97" s="85">
        <f>B14</f>
        <v>0</v>
      </c>
      <c r="D97" s="86" t="str">
        <f>'WS1'!A8</f>
        <v>Cloud Messaging (AWCM)</v>
      </c>
      <c r="E97" s="86" t="str">
        <f>'WS1'!B8</f>
        <v>awcm1016.awmdm.com</v>
      </c>
      <c r="F97" s="91" t="s">
        <v>210</v>
      </c>
      <c r="G97" s="87" t="s">
        <v>29</v>
      </c>
      <c r="H97" s="87">
        <v>443</v>
      </c>
      <c r="I97" s="93"/>
      <c r="J97" s="290"/>
      <c r="K97" s="90"/>
      <c r="L97" s="90"/>
      <c r="M97" s="90"/>
      <c r="N97" s="90"/>
      <c r="O97" s="90"/>
      <c r="P97" s="90"/>
      <c r="Q97" s="90"/>
      <c r="R97" s="90"/>
      <c r="S97" s="90"/>
      <c r="T97" s="90"/>
      <c r="U97" s="90"/>
      <c r="V97" s="90"/>
      <c r="W97" s="90"/>
      <c r="X97" s="90"/>
      <c r="Y97" s="90"/>
      <c r="Z97" s="90"/>
      <c r="AA97" s="90"/>
      <c r="AB97" s="90"/>
      <c r="AC97" s="90"/>
      <c r="AD97" s="90"/>
      <c r="AE97" s="36"/>
      <c r="AF97" s="36"/>
      <c r="AG97" s="36"/>
      <c r="AH97" s="36"/>
      <c r="AI97" s="36"/>
      <c r="AJ97" s="36"/>
      <c r="AK97" s="36"/>
      <c r="AL97" s="36"/>
      <c r="AM97" s="36"/>
      <c r="AN97" s="36"/>
      <c r="AO97" s="36"/>
      <c r="AP97" s="36"/>
      <c r="AQ97" s="36"/>
      <c r="AR97" s="36"/>
      <c r="AS97" s="36"/>
      <c r="AT97" s="36"/>
      <c r="AU97" s="36"/>
      <c r="AV97" s="36"/>
      <c r="AW97" s="36"/>
      <c r="AX97" s="36"/>
      <c r="AY97" s="36"/>
      <c r="AZ97" s="36"/>
    </row>
    <row r="98" spans="1:52" s="10" customFormat="1" ht="17" x14ac:dyDescent="0.2">
      <c r="A98" s="83" t="s">
        <v>235</v>
      </c>
      <c r="B98" s="83">
        <f>B13</f>
        <v>0</v>
      </c>
      <c r="C98" s="83">
        <f>B14</f>
        <v>0</v>
      </c>
      <c r="D98" s="84" t="str">
        <f>'WS1'!A9</f>
        <v>REST API</v>
      </c>
      <c r="E98" s="84" t="str">
        <f>'WS1'!B9</f>
        <v>as1016.awmdm.com</v>
      </c>
      <c r="F98" s="73" t="s">
        <v>210</v>
      </c>
      <c r="G98" s="24" t="s">
        <v>29</v>
      </c>
      <c r="H98" s="24">
        <v>443</v>
      </c>
      <c r="I98" s="94"/>
      <c r="J98" s="290"/>
      <c r="K98" s="36"/>
      <c r="L98" s="36"/>
      <c r="M98" s="36"/>
      <c r="N98" s="36"/>
      <c r="O98" s="36"/>
      <c r="P98" s="36"/>
      <c r="Q98" s="36"/>
      <c r="R98" s="36"/>
      <c r="S98" s="36"/>
      <c r="T98" s="36"/>
      <c r="U98" s="36"/>
      <c r="V98" s="36"/>
      <c r="W98" s="36"/>
      <c r="X98" s="36"/>
      <c r="Y98" s="36"/>
      <c r="Z98" s="36"/>
      <c r="AA98" s="36"/>
      <c r="AB98" s="36"/>
      <c r="AC98" s="36"/>
      <c r="AD98" s="36"/>
      <c r="AE98" s="36"/>
      <c r="AF98" s="36"/>
      <c r="AG98" s="36"/>
      <c r="AH98" s="36"/>
      <c r="AI98" s="36"/>
      <c r="AJ98" s="36"/>
      <c r="AK98" s="36"/>
      <c r="AL98" s="36"/>
      <c r="AM98" s="36"/>
      <c r="AN98" s="36"/>
      <c r="AO98" s="36"/>
      <c r="AP98" s="36"/>
      <c r="AQ98" s="36"/>
      <c r="AR98" s="36"/>
      <c r="AS98" s="36"/>
      <c r="AT98" s="36"/>
      <c r="AU98" s="36"/>
      <c r="AV98" s="36"/>
      <c r="AW98" s="36"/>
      <c r="AX98" s="36"/>
      <c r="AY98" s="36"/>
      <c r="AZ98" s="36"/>
    </row>
    <row r="99" spans="1:52" s="10" customFormat="1" ht="18" customHeight="1" x14ac:dyDescent="0.2">
      <c r="A99" s="80" t="s">
        <v>104</v>
      </c>
      <c r="B99" s="65"/>
      <c r="C99" s="65"/>
      <c r="D99" s="65"/>
      <c r="E99" s="65"/>
      <c r="F99" s="65"/>
      <c r="G99" s="65"/>
      <c r="H99" s="65"/>
      <c r="I99" s="65"/>
      <c r="J99" s="290"/>
      <c r="K99" s="36"/>
      <c r="L99" s="36"/>
      <c r="M99" s="36"/>
      <c r="N99" s="36"/>
      <c r="O99" s="36"/>
      <c r="P99" s="36"/>
      <c r="Q99" s="36"/>
      <c r="R99" s="36"/>
      <c r="S99" s="36"/>
      <c r="T99" s="36"/>
      <c r="U99" s="36"/>
      <c r="V99" s="36"/>
      <c r="W99" s="36"/>
      <c r="X99" s="36"/>
      <c r="Y99" s="36"/>
      <c r="Z99" s="36"/>
      <c r="AA99" s="36"/>
      <c r="AB99" s="36"/>
      <c r="AC99" s="36"/>
      <c r="AD99" s="36"/>
      <c r="AE99" s="36"/>
      <c r="AF99" s="36"/>
      <c r="AG99" s="36"/>
      <c r="AH99" s="36"/>
      <c r="AI99" s="36"/>
      <c r="AJ99" s="36"/>
      <c r="AK99" s="36"/>
      <c r="AL99" s="36"/>
      <c r="AM99" s="36"/>
      <c r="AN99" s="36"/>
      <c r="AO99" s="36"/>
      <c r="AP99" s="36"/>
      <c r="AQ99" s="36"/>
      <c r="AR99" s="36"/>
      <c r="AS99" s="36"/>
      <c r="AT99" s="36"/>
      <c r="AU99" s="36"/>
      <c r="AV99" s="36"/>
      <c r="AW99" s="36"/>
      <c r="AX99" s="36"/>
      <c r="AY99" s="36"/>
      <c r="AZ99" s="36"/>
    </row>
    <row r="100" spans="1:52" s="10" customFormat="1" ht="17" x14ac:dyDescent="0.2">
      <c r="A100" s="85" t="s">
        <v>111</v>
      </c>
      <c r="B100" s="96"/>
      <c r="C100" s="88"/>
      <c r="D100" s="86" t="s">
        <v>235</v>
      </c>
      <c r="E100" s="86">
        <f>B13</f>
        <v>0</v>
      </c>
      <c r="F100" s="86">
        <f>B14</f>
        <v>0</v>
      </c>
      <c r="G100" s="87" t="s">
        <v>29</v>
      </c>
      <c r="H100" s="89">
        <v>9443</v>
      </c>
      <c r="I100" s="93" t="s">
        <v>262</v>
      </c>
      <c r="J100" s="290"/>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row>
    <row r="101" spans="1:52" s="10" customFormat="1" ht="17" x14ac:dyDescent="0.2">
      <c r="A101" s="66" t="s">
        <v>111</v>
      </c>
      <c r="B101" s="95"/>
      <c r="C101" s="75"/>
      <c r="D101" s="9" t="s">
        <v>235</v>
      </c>
      <c r="E101" s="9">
        <f>B13</f>
        <v>0</v>
      </c>
      <c r="F101" s="9">
        <f>B14</f>
        <v>0</v>
      </c>
      <c r="G101" s="8" t="s">
        <v>143</v>
      </c>
      <c r="H101" s="18">
        <v>22</v>
      </c>
      <c r="I101" s="26" t="s">
        <v>259</v>
      </c>
      <c r="J101" s="290"/>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c r="AN101" s="36"/>
      <c r="AO101" s="36"/>
      <c r="AP101" s="36"/>
      <c r="AQ101" s="36"/>
      <c r="AR101" s="36"/>
      <c r="AS101" s="36"/>
      <c r="AT101" s="36"/>
      <c r="AU101" s="36"/>
      <c r="AV101" s="36"/>
      <c r="AW101" s="36"/>
      <c r="AX101" s="36"/>
      <c r="AY101" s="36"/>
      <c r="AZ101" s="36"/>
    </row>
    <row r="102" spans="1:52" s="10" customFormat="1" ht="34" x14ac:dyDescent="0.2">
      <c r="A102" s="66" t="s">
        <v>235</v>
      </c>
      <c r="B102" s="66">
        <f>B13</f>
        <v>0</v>
      </c>
      <c r="C102" s="66">
        <f>B14</f>
        <v>0</v>
      </c>
      <c r="D102" s="9" t="s">
        <v>87</v>
      </c>
      <c r="E102" s="9">
        <f>ACC!B43</f>
        <v>0</v>
      </c>
      <c r="F102" s="9">
        <f>ACC!B44</f>
        <v>0</v>
      </c>
      <c r="G102" s="8" t="s">
        <v>101</v>
      </c>
      <c r="H102" s="8">
        <v>88</v>
      </c>
      <c r="I102" s="26" t="s">
        <v>286</v>
      </c>
      <c r="J102" s="290"/>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row>
    <row r="103" spans="1:52" s="10" customFormat="1" ht="17" x14ac:dyDescent="0.2">
      <c r="A103" s="66" t="s">
        <v>235</v>
      </c>
      <c r="B103" s="66">
        <f>B13</f>
        <v>0</v>
      </c>
      <c r="C103" s="66">
        <f>B14</f>
        <v>0</v>
      </c>
      <c r="D103" s="9" t="s">
        <v>114</v>
      </c>
      <c r="E103" s="9">
        <f>B46</f>
        <v>0</v>
      </c>
      <c r="F103" s="9">
        <f>B47</f>
        <v>0</v>
      </c>
      <c r="G103" s="8" t="s">
        <v>29</v>
      </c>
      <c r="H103" s="8" t="s">
        <v>82</v>
      </c>
      <c r="I103" s="26" t="s">
        <v>238</v>
      </c>
      <c r="J103" s="290"/>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c r="AN103" s="36"/>
      <c r="AO103" s="36"/>
      <c r="AP103" s="36"/>
      <c r="AQ103" s="36"/>
      <c r="AR103" s="36"/>
      <c r="AS103" s="36"/>
      <c r="AT103" s="36"/>
      <c r="AU103" s="36"/>
      <c r="AV103" s="36"/>
      <c r="AW103" s="36"/>
      <c r="AX103" s="36"/>
      <c r="AY103" s="36"/>
      <c r="AZ103" s="36"/>
    </row>
    <row r="104" spans="1:52" s="10" customFormat="1" ht="34" x14ac:dyDescent="0.2">
      <c r="A104" s="66" t="s">
        <v>235</v>
      </c>
      <c r="B104" s="66">
        <f>B13</f>
        <v>0</v>
      </c>
      <c r="C104" s="66">
        <f>B14</f>
        <v>0</v>
      </c>
      <c r="D104" s="9" t="s">
        <v>116</v>
      </c>
      <c r="E104" s="9">
        <f>B66</f>
        <v>0</v>
      </c>
      <c r="F104" s="9">
        <f>B67</f>
        <v>0</v>
      </c>
      <c r="G104" s="8" t="s">
        <v>29</v>
      </c>
      <c r="H104" s="8" t="s">
        <v>82</v>
      </c>
      <c r="I104" s="26" t="s">
        <v>251</v>
      </c>
      <c r="J104" s="290"/>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row>
    <row r="105" spans="1:52" s="10" customFormat="1" ht="34" x14ac:dyDescent="0.2">
      <c r="A105" s="66" t="s">
        <v>235</v>
      </c>
      <c r="B105" s="66">
        <f>B13</f>
        <v>0</v>
      </c>
      <c r="C105" s="66">
        <f>B14</f>
        <v>0</v>
      </c>
      <c r="D105" s="9" t="s">
        <v>117</v>
      </c>
      <c r="E105" s="9">
        <f>B63</f>
        <v>0</v>
      </c>
      <c r="F105" s="9">
        <f>B64</f>
        <v>0</v>
      </c>
      <c r="G105" s="8" t="s">
        <v>118</v>
      </c>
      <c r="H105" s="8" t="s">
        <v>119</v>
      </c>
      <c r="I105" s="26" t="s">
        <v>251</v>
      </c>
      <c r="J105" s="290"/>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6"/>
      <c r="AQ105" s="36"/>
      <c r="AR105" s="36"/>
      <c r="AS105" s="36"/>
      <c r="AT105" s="36"/>
      <c r="AU105" s="36"/>
      <c r="AV105" s="36"/>
      <c r="AW105" s="36"/>
      <c r="AX105" s="36"/>
      <c r="AY105" s="36"/>
      <c r="AZ105" s="36"/>
    </row>
    <row r="106" spans="1:52" s="10" customFormat="1" ht="17" x14ac:dyDescent="0.2">
      <c r="A106" s="66" t="s">
        <v>235</v>
      </c>
      <c r="B106" s="66">
        <f>B13</f>
        <v>0</v>
      </c>
      <c r="C106" s="66">
        <f>B14</f>
        <v>0</v>
      </c>
      <c r="D106" s="9" t="s">
        <v>115</v>
      </c>
      <c r="E106" s="75"/>
      <c r="F106" s="75"/>
      <c r="G106" s="8" t="s">
        <v>122</v>
      </c>
      <c r="H106" s="8" t="s">
        <v>122</v>
      </c>
      <c r="I106" s="26" t="s">
        <v>238</v>
      </c>
      <c r="J106" s="290"/>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row>
    <row r="107" spans="1:52" s="10" customFormat="1" ht="17" x14ac:dyDescent="0.2">
      <c r="A107" s="66" t="s">
        <v>235</v>
      </c>
      <c r="B107" s="66">
        <f>B13</f>
        <v>0</v>
      </c>
      <c r="C107" s="66">
        <f>B14</f>
        <v>0</v>
      </c>
      <c r="D107" s="9" t="s">
        <v>223</v>
      </c>
      <c r="E107" s="9">
        <f>B75</f>
        <v>0</v>
      </c>
      <c r="F107" s="9">
        <f>B76</f>
        <v>0</v>
      </c>
      <c r="G107" s="8" t="s">
        <v>32</v>
      </c>
      <c r="H107" s="8">
        <v>443</v>
      </c>
      <c r="I107" s="26" t="s">
        <v>341</v>
      </c>
      <c r="J107" s="290"/>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row>
    <row r="108" spans="1:52" s="10" customFormat="1" ht="17" x14ac:dyDescent="0.2">
      <c r="A108" s="66" t="s">
        <v>235</v>
      </c>
      <c r="B108" s="66">
        <f>B13</f>
        <v>0</v>
      </c>
      <c r="C108" s="66">
        <f>B14</f>
        <v>0</v>
      </c>
      <c r="D108" s="9" t="s">
        <v>616</v>
      </c>
      <c r="E108" s="9" t="s">
        <v>352</v>
      </c>
      <c r="F108" s="9">
        <f>B77</f>
        <v>0</v>
      </c>
      <c r="G108" s="8" t="s">
        <v>340</v>
      </c>
      <c r="H108" s="8">
        <v>22443</v>
      </c>
      <c r="I108" s="26" t="s">
        <v>343</v>
      </c>
      <c r="J108" s="290"/>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row>
    <row r="109" spans="1:52" s="10" customFormat="1" ht="17" x14ac:dyDescent="0.2">
      <c r="A109" s="66" t="s">
        <v>235</v>
      </c>
      <c r="B109" s="66">
        <f>B13</f>
        <v>0</v>
      </c>
      <c r="C109" s="66">
        <f>B14</f>
        <v>0</v>
      </c>
      <c r="D109" s="9" t="s">
        <v>616</v>
      </c>
      <c r="E109" s="9" t="s">
        <v>352</v>
      </c>
      <c r="F109" s="9">
        <f>B77</f>
        <v>0</v>
      </c>
      <c r="G109" s="8" t="s">
        <v>32</v>
      </c>
      <c r="H109" s="8">
        <v>32111</v>
      </c>
      <c r="I109" s="26" t="s">
        <v>344</v>
      </c>
      <c r="J109" s="290"/>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row>
    <row r="110" spans="1:52" s="10" customFormat="1" ht="17" x14ac:dyDescent="0.2">
      <c r="A110" s="66" t="s">
        <v>235</v>
      </c>
      <c r="B110" s="66">
        <f>B13</f>
        <v>0</v>
      </c>
      <c r="C110" s="66">
        <f>B14</f>
        <v>0</v>
      </c>
      <c r="D110" s="9" t="s">
        <v>616</v>
      </c>
      <c r="E110" s="9" t="s">
        <v>352</v>
      </c>
      <c r="F110" s="9">
        <f>B77</f>
        <v>0</v>
      </c>
      <c r="G110" s="8" t="s">
        <v>32</v>
      </c>
      <c r="H110" s="8">
        <v>9427</v>
      </c>
      <c r="I110" s="26" t="s">
        <v>345</v>
      </c>
      <c r="J110" s="290"/>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row>
    <row r="111" spans="1:52" s="10" customFormat="1" ht="17" x14ac:dyDescent="0.2">
      <c r="A111" s="66" t="s">
        <v>235</v>
      </c>
      <c r="B111" s="66">
        <f>B13</f>
        <v>0</v>
      </c>
      <c r="C111" s="66">
        <f>B14</f>
        <v>0</v>
      </c>
      <c r="D111" s="9" t="s">
        <v>86</v>
      </c>
      <c r="E111" s="75"/>
      <c r="F111" s="75"/>
      <c r="G111" s="8" t="s">
        <v>107</v>
      </c>
      <c r="H111" s="8">
        <v>514</v>
      </c>
      <c r="I111" s="26"/>
      <c r="J111" s="291"/>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row>
    <row r="112" spans="1:52" s="29" customFormat="1" x14ac:dyDescent="0.2"/>
    <row r="113" s="29" customFormat="1" x14ac:dyDescent="0.2"/>
    <row r="114" s="29" customFormat="1" x14ac:dyDescent="0.2"/>
    <row r="115" s="29" customFormat="1" x14ac:dyDescent="0.2"/>
    <row r="116" s="29" customFormat="1" x14ac:dyDescent="0.2"/>
    <row r="117" s="29" customFormat="1" x14ac:dyDescent="0.2"/>
    <row r="118" s="29" customFormat="1" x14ac:dyDescent="0.2"/>
    <row r="119" s="29" customFormat="1" x14ac:dyDescent="0.2"/>
    <row r="120" s="29" customFormat="1" x14ac:dyDescent="0.2"/>
    <row r="121" s="29" customFormat="1" x14ac:dyDescent="0.2"/>
    <row r="122" s="29" customFormat="1" x14ac:dyDescent="0.2"/>
    <row r="123" s="29" customFormat="1" x14ac:dyDescent="0.2"/>
    <row r="124" s="29" customFormat="1" x14ac:dyDescent="0.2"/>
    <row r="125" s="29" customFormat="1" x14ac:dyDescent="0.2"/>
    <row r="126" s="29" customFormat="1" x14ac:dyDescent="0.2"/>
    <row r="127" s="29" customFormat="1" x14ac:dyDescent="0.2"/>
    <row r="128" s="29" customFormat="1" x14ac:dyDescent="0.2"/>
    <row r="129" s="29" customFormat="1" x14ac:dyDescent="0.2"/>
    <row r="130" s="29" customFormat="1" x14ac:dyDescent="0.2"/>
    <row r="131" s="29" customFormat="1" x14ac:dyDescent="0.2"/>
    <row r="132" s="29" customFormat="1" x14ac:dyDescent="0.2"/>
    <row r="133" s="29" customFormat="1" x14ac:dyDescent="0.2"/>
    <row r="134" s="29" customFormat="1" x14ac:dyDescent="0.2"/>
    <row r="135" s="29" customFormat="1" x14ac:dyDescent="0.2"/>
    <row r="136" s="29" customFormat="1" x14ac:dyDescent="0.2"/>
    <row r="137" s="29" customFormat="1" x14ac:dyDescent="0.2"/>
    <row r="138" s="29" customFormat="1" x14ac:dyDescent="0.2"/>
    <row r="139" s="29" customFormat="1" x14ac:dyDescent="0.2"/>
    <row r="140" s="29" customFormat="1" x14ac:dyDescent="0.2"/>
    <row r="141" s="29" customFormat="1" x14ac:dyDescent="0.2"/>
    <row r="142" s="29" customFormat="1" x14ac:dyDescent="0.2"/>
    <row r="143" s="29" customFormat="1" x14ac:dyDescent="0.2"/>
    <row r="144" s="29" customFormat="1" x14ac:dyDescent="0.2"/>
    <row r="145" s="29" customFormat="1" x14ac:dyDescent="0.2"/>
  </sheetData>
  <mergeCells count="90">
    <mergeCell ref="C9:D9"/>
    <mergeCell ref="C10:D10"/>
    <mergeCell ref="C11:D11"/>
    <mergeCell ref="C64:D64"/>
    <mergeCell ref="C55:D55"/>
    <mergeCell ref="C30:D30"/>
    <mergeCell ref="C16:D16"/>
    <mergeCell ref="A50:E50"/>
    <mergeCell ref="E51:E56"/>
    <mergeCell ref="C43:D43"/>
    <mergeCell ref="C51:D51"/>
    <mergeCell ref="A30:B30"/>
    <mergeCell ref="C37:D37"/>
    <mergeCell ref="C32:D32"/>
    <mergeCell ref="A36:B36"/>
    <mergeCell ref="C36:D36"/>
    <mergeCell ref="E79:E83"/>
    <mergeCell ref="A83:B83"/>
    <mergeCell ref="C83:D83"/>
    <mergeCell ref="C52:D52"/>
    <mergeCell ref="A62:B62"/>
    <mergeCell ref="C62:D62"/>
    <mergeCell ref="C77:D77"/>
    <mergeCell ref="A54:B54"/>
    <mergeCell ref="C54:D54"/>
    <mergeCell ref="C56:D56"/>
    <mergeCell ref="C59:D59"/>
    <mergeCell ref="C60:D60"/>
    <mergeCell ref="A58:E58"/>
    <mergeCell ref="E59:E68"/>
    <mergeCell ref="C68:D68"/>
    <mergeCell ref="C65:D65"/>
    <mergeCell ref="J86:J111"/>
    <mergeCell ref="C47:D47"/>
    <mergeCell ref="C46:D46"/>
    <mergeCell ref="C63:D63"/>
    <mergeCell ref="C67:D67"/>
    <mergeCell ref="C66:D66"/>
    <mergeCell ref="C48:D48"/>
    <mergeCell ref="A85:H85"/>
    <mergeCell ref="A53:B53"/>
    <mergeCell ref="C53:D53"/>
    <mergeCell ref="A86:C86"/>
    <mergeCell ref="D86:H86"/>
    <mergeCell ref="C79:D82"/>
    <mergeCell ref="A61:B61"/>
    <mergeCell ref="C61:D61"/>
    <mergeCell ref="A79:B79"/>
    <mergeCell ref="A1:E1"/>
    <mergeCell ref="A2:E2"/>
    <mergeCell ref="A33:B33"/>
    <mergeCell ref="A19:B19"/>
    <mergeCell ref="A20:B20"/>
    <mergeCell ref="C27:D28"/>
    <mergeCell ref="C18:D18"/>
    <mergeCell ref="C19:D19"/>
    <mergeCell ref="C15:D15"/>
    <mergeCell ref="C13:D13"/>
    <mergeCell ref="C14:D14"/>
    <mergeCell ref="C29:D29"/>
    <mergeCell ref="C20:D20"/>
    <mergeCell ref="A5:B5"/>
    <mergeCell ref="C5:D5"/>
    <mergeCell ref="C8:D8"/>
    <mergeCell ref="A45:B45"/>
    <mergeCell ref="C45:D45"/>
    <mergeCell ref="C42:D42"/>
    <mergeCell ref="A44:B44"/>
    <mergeCell ref="C22:D23"/>
    <mergeCell ref="C44:D44"/>
    <mergeCell ref="C24:D24"/>
    <mergeCell ref="C26:D26"/>
    <mergeCell ref="C33:D33"/>
    <mergeCell ref="A41:E41"/>
    <mergeCell ref="C34:D34"/>
    <mergeCell ref="E42:E48"/>
    <mergeCell ref="E7:E34"/>
    <mergeCell ref="E36:E37"/>
    <mergeCell ref="C17:D17"/>
    <mergeCell ref="A37:B37"/>
    <mergeCell ref="E71:E77"/>
    <mergeCell ref="A70:E70"/>
    <mergeCell ref="C71:D71"/>
    <mergeCell ref="C72:D72"/>
    <mergeCell ref="A73:B73"/>
    <mergeCell ref="C73:D73"/>
    <mergeCell ref="A74:B74"/>
    <mergeCell ref="C74:D74"/>
    <mergeCell ref="C75:D75"/>
    <mergeCell ref="C76:D76"/>
  </mergeCells>
  <conditionalFormatting sqref="A6:D7 F6:XFD37 E7 A8:C11 A12:D32 A33 C33:D33 A34:D37 A38:XFD71 A72:D77 F72:XFD77 A78:XFD79 A80:D83 F80:XFD83 A84:XFD1048576">
    <cfRule type="cellIs" dxfId="125" priority="5" operator="equal">
      <formula>"Pending"</formula>
    </cfRule>
    <cfRule type="cellIs" dxfId="124" priority="1976" operator="equal">
      <formula>"Complete"</formula>
    </cfRule>
  </conditionalFormatting>
  <conditionalFormatting sqref="A1:XFD5">
    <cfRule type="cellIs" dxfId="123" priority="3" operator="equal">
      <formula>"Pending"</formula>
    </cfRule>
    <cfRule type="cellIs" dxfId="122" priority="4" operator="equal">
      <formula>"Complete"</formula>
    </cfRule>
  </conditionalFormatting>
  <conditionalFormatting sqref="E36">
    <cfRule type="cellIs" dxfId="121" priority="1" operator="equal">
      <formula>"Pending"</formula>
    </cfRule>
    <cfRule type="cellIs" dxfId="120" priority="2" operator="equal">
      <formula>"Complete"</formula>
    </cfRule>
  </conditionalFormatting>
  <dataValidations disablePrompts="1" count="2">
    <dataValidation type="list" allowBlank="1" showInputMessage="1" showErrorMessage="1" sqref="H35 G36:G37" xr:uid="{00000000-0002-0000-0900-000002000000}">
      <formula1>"-, Pass, Fail"</formula1>
    </dataValidation>
    <dataValidation type="list" allowBlank="1" showInputMessage="1" showErrorMessage="1" sqref="E42 E7 E51 E59 E79 J86 E71 E36" xr:uid="{4A4C8E8C-737E-BE42-B4AA-11F5BD3D0FAE}">
      <formula1>"Pending,Complete"</formula1>
    </dataValidation>
  </dataValidations>
  <hyperlinks>
    <hyperlink ref="C36" r:id="rId1" location="all_products" xr:uid="{5F1C6E8B-16E3-A841-9215-CDBB57532117}"/>
    <hyperlink ref="B3" r:id="rId2" xr:uid="{17A313E9-FC2F-6A47-8C01-41DDF6BE1F36}"/>
    <hyperlink ref="C8" r:id="rId3" xr:uid="{80BDC313-ABC9-7F47-B5B4-B36C955CB946}"/>
  </hyperlinks>
  <pageMargins left="0.7" right="0.7" top="0.75" bottom="0.75" header="0.3" footer="0.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Z99"/>
  <sheetViews>
    <sheetView workbookViewId="0">
      <selection activeCell="B8" sqref="B8"/>
    </sheetView>
  </sheetViews>
  <sheetFormatPr baseColWidth="10" defaultRowHeight="16" x14ac:dyDescent="0.2"/>
  <cols>
    <col min="1" max="1" width="34.28515625" style="2" customWidth="1"/>
    <col min="2" max="2" width="33.7109375" style="2" customWidth="1"/>
    <col min="3" max="3" width="60.7109375" style="2" customWidth="1"/>
    <col min="4" max="4" width="25.7109375" style="2" customWidth="1"/>
    <col min="5" max="5" width="21.42578125" style="29" customWidth="1"/>
    <col min="6" max="6" width="10.7109375" style="29" customWidth="1"/>
    <col min="7" max="52" width="10.7109375" style="29"/>
    <col min="53" max="16384" width="10.7109375" style="2"/>
  </cols>
  <sheetData>
    <row r="1" spans="1:10" ht="35" x14ac:dyDescent="0.2">
      <c r="A1" s="97" t="s">
        <v>124</v>
      </c>
      <c r="B1" s="98"/>
      <c r="C1" s="98"/>
      <c r="D1" s="99"/>
    </row>
    <row r="2" spans="1:10" ht="44" customHeight="1" x14ac:dyDescent="0.2">
      <c r="A2" s="229" t="s">
        <v>292</v>
      </c>
      <c r="B2" s="237"/>
      <c r="C2" s="237"/>
      <c r="D2" s="238"/>
      <c r="E2" s="37"/>
      <c r="F2" s="37"/>
      <c r="G2" s="37"/>
      <c r="H2" s="37"/>
      <c r="I2" s="37"/>
      <c r="J2" s="37"/>
    </row>
    <row r="3" spans="1:10" ht="32" customHeight="1" x14ac:dyDescent="0.2">
      <c r="A3" s="32"/>
      <c r="B3" s="32"/>
      <c r="C3" s="32"/>
      <c r="D3" s="32"/>
    </row>
    <row r="4" spans="1:10" ht="23" x14ac:dyDescent="0.2">
      <c r="A4" s="263" t="s">
        <v>9</v>
      </c>
      <c r="B4" s="263"/>
      <c r="C4" s="187" t="s">
        <v>11</v>
      </c>
      <c r="D4" s="186" t="s">
        <v>10</v>
      </c>
      <c r="F4" s="38"/>
    </row>
    <row r="5" spans="1:10" ht="25" customHeight="1" x14ac:dyDescent="0.2">
      <c r="A5" s="100" t="s">
        <v>293</v>
      </c>
      <c r="B5" s="76"/>
      <c r="C5" s="76"/>
      <c r="D5" s="77"/>
      <c r="F5" s="68"/>
      <c r="G5" s="68"/>
      <c r="H5" s="68"/>
    </row>
    <row r="6" spans="1:10" ht="18" customHeight="1" x14ac:dyDescent="0.2">
      <c r="A6" s="57" t="s">
        <v>295</v>
      </c>
      <c r="B6" s="59"/>
      <c r="C6" s="59"/>
      <c r="D6" s="102"/>
    </row>
    <row r="7" spans="1:10" ht="16" customHeight="1" x14ac:dyDescent="0.2">
      <c r="A7" s="28" t="s">
        <v>125</v>
      </c>
      <c r="B7" s="101" t="s">
        <v>329</v>
      </c>
      <c r="C7" s="108" t="s">
        <v>699</v>
      </c>
      <c r="D7" s="289" t="s">
        <v>12</v>
      </c>
    </row>
    <row r="8" spans="1:10" ht="16" customHeight="1" x14ac:dyDescent="0.2">
      <c r="A8" s="11" t="s">
        <v>291</v>
      </c>
      <c r="B8" s="92"/>
      <c r="C8" s="111" t="s">
        <v>126</v>
      </c>
      <c r="D8" s="290"/>
    </row>
    <row r="9" spans="1:10" ht="38" customHeight="1" x14ac:dyDescent="0.2">
      <c r="A9" s="5" t="s">
        <v>290</v>
      </c>
      <c r="B9" s="30"/>
      <c r="C9" s="16" t="s">
        <v>334</v>
      </c>
      <c r="D9" s="290"/>
    </row>
    <row r="10" spans="1:10" ht="17" customHeight="1" x14ac:dyDescent="0.2">
      <c r="A10" s="216" t="s">
        <v>357</v>
      </c>
      <c r="B10" s="217"/>
      <c r="C10" s="110" t="s">
        <v>333</v>
      </c>
      <c r="D10" s="290"/>
      <c r="E10" s="2"/>
    </row>
    <row r="11" spans="1:10" ht="16" customHeight="1" x14ac:dyDescent="0.2">
      <c r="A11" s="200" t="s">
        <v>330</v>
      </c>
      <c r="B11" s="200"/>
      <c r="C11" s="22"/>
      <c r="D11" s="290"/>
    </row>
    <row r="12" spans="1:10" ht="16" customHeight="1" x14ac:dyDescent="0.2">
      <c r="A12" s="200" t="s">
        <v>331</v>
      </c>
      <c r="B12" s="200"/>
      <c r="C12" s="22"/>
      <c r="D12" s="290"/>
    </row>
    <row r="13" spans="1:10" ht="16" customHeight="1" x14ac:dyDescent="0.2">
      <c r="A13" s="200" t="s">
        <v>332</v>
      </c>
      <c r="B13" s="200"/>
      <c r="C13" s="22"/>
      <c r="D13" s="291"/>
    </row>
    <row r="14" spans="1:10" ht="18" customHeight="1" x14ac:dyDescent="0.2">
      <c r="A14" s="57" t="s">
        <v>294</v>
      </c>
      <c r="B14" s="59"/>
      <c r="C14" s="59"/>
      <c r="D14" s="102"/>
    </row>
    <row r="15" spans="1:10" ht="17" x14ac:dyDescent="0.2">
      <c r="A15" s="103" t="s">
        <v>297</v>
      </c>
      <c r="B15" s="104"/>
      <c r="C15" s="109" t="s">
        <v>700</v>
      </c>
      <c r="D15" s="218" t="s">
        <v>12</v>
      </c>
    </row>
    <row r="16" spans="1:10" ht="17" x14ac:dyDescent="0.2">
      <c r="A16" s="103" t="s">
        <v>298</v>
      </c>
      <c r="B16" s="104"/>
      <c r="C16" s="28"/>
      <c r="D16" s="219"/>
    </row>
    <row r="17" spans="1:4" ht="17" x14ac:dyDescent="0.2">
      <c r="A17" s="103" t="s">
        <v>299</v>
      </c>
      <c r="B17" s="104"/>
      <c r="C17" s="28"/>
      <c r="D17" s="219"/>
    </row>
    <row r="18" spans="1:4" ht="17" x14ac:dyDescent="0.2">
      <c r="A18" s="103" t="s">
        <v>300</v>
      </c>
      <c r="B18" s="104"/>
      <c r="C18" s="28"/>
      <c r="D18" s="219"/>
    </row>
    <row r="19" spans="1:4" ht="17" x14ac:dyDescent="0.2">
      <c r="A19" s="103" t="s">
        <v>296</v>
      </c>
      <c r="B19" s="104"/>
      <c r="C19" s="28"/>
      <c r="D19" s="220"/>
    </row>
    <row r="20" spans="1:4" s="29" customFormat="1" x14ac:dyDescent="0.2"/>
    <row r="21" spans="1:4" s="29" customFormat="1" x14ac:dyDescent="0.2"/>
    <row r="22" spans="1:4" s="29" customFormat="1" x14ac:dyDescent="0.2"/>
    <row r="23" spans="1:4" s="29" customFormat="1" x14ac:dyDescent="0.2"/>
    <row r="24" spans="1:4" s="29" customFormat="1" x14ac:dyDescent="0.2"/>
    <row r="25" spans="1:4" s="29" customFormat="1" x14ac:dyDescent="0.2"/>
    <row r="26" spans="1:4" s="29" customFormat="1" x14ac:dyDescent="0.2"/>
    <row r="27" spans="1:4" s="29" customFormat="1" x14ac:dyDescent="0.2"/>
    <row r="28" spans="1:4" s="29" customFormat="1" x14ac:dyDescent="0.2"/>
    <row r="29" spans="1:4" s="29" customFormat="1" x14ac:dyDescent="0.2"/>
    <row r="30" spans="1:4" s="29" customFormat="1" x14ac:dyDescent="0.2"/>
    <row r="31" spans="1:4" s="29" customFormat="1" x14ac:dyDescent="0.2"/>
    <row r="32" spans="1:4" s="29" customFormat="1" x14ac:dyDescent="0.2"/>
    <row r="33" s="29" customFormat="1" x14ac:dyDescent="0.2"/>
    <row r="34" s="29" customFormat="1" x14ac:dyDescent="0.2"/>
    <row r="35" s="29" customFormat="1" x14ac:dyDescent="0.2"/>
    <row r="36" s="29" customFormat="1" x14ac:dyDescent="0.2"/>
    <row r="37" s="29" customFormat="1" x14ac:dyDescent="0.2"/>
    <row r="38" s="29" customFormat="1" x14ac:dyDescent="0.2"/>
    <row r="39" s="29" customFormat="1" x14ac:dyDescent="0.2"/>
    <row r="40" s="29" customFormat="1" x14ac:dyDescent="0.2"/>
    <row r="41" s="29" customFormat="1" x14ac:dyDescent="0.2"/>
    <row r="42" s="29" customFormat="1" x14ac:dyDescent="0.2"/>
    <row r="43" s="29" customFormat="1" x14ac:dyDescent="0.2"/>
    <row r="44" s="29" customFormat="1" x14ac:dyDescent="0.2"/>
    <row r="45" s="29" customFormat="1" x14ac:dyDescent="0.2"/>
    <row r="46" s="29" customFormat="1" x14ac:dyDescent="0.2"/>
    <row r="47" s="29" customFormat="1" x14ac:dyDescent="0.2"/>
    <row r="48" s="29" customFormat="1" x14ac:dyDescent="0.2"/>
    <row r="49" s="29" customFormat="1" x14ac:dyDescent="0.2"/>
    <row r="50" s="29" customFormat="1" x14ac:dyDescent="0.2"/>
    <row r="51" s="29" customFormat="1" x14ac:dyDescent="0.2"/>
    <row r="52" s="29" customFormat="1" x14ac:dyDescent="0.2"/>
    <row r="53" s="29" customFormat="1" x14ac:dyDescent="0.2"/>
    <row r="54" s="29" customFormat="1" x14ac:dyDescent="0.2"/>
    <row r="55" s="29" customFormat="1" x14ac:dyDescent="0.2"/>
    <row r="56" s="29" customFormat="1" x14ac:dyDescent="0.2"/>
    <row r="57" s="29" customFormat="1" x14ac:dyDescent="0.2"/>
    <row r="58" s="29" customFormat="1" x14ac:dyDescent="0.2"/>
    <row r="59" s="29" customFormat="1" x14ac:dyDescent="0.2"/>
    <row r="60" s="29" customFormat="1" x14ac:dyDescent="0.2"/>
    <row r="61" s="29" customFormat="1" x14ac:dyDescent="0.2"/>
    <row r="62" s="29" customFormat="1" x14ac:dyDescent="0.2"/>
    <row r="63" s="29" customFormat="1" x14ac:dyDescent="0.2"/>
    <row r="64" s="29" customFormat="1" x14ac:dyDescent="0.2"/>
    <row r="65" s="29" customFormat="1" x14ac:dyDescent="0.2"/>
    <row r="66" s="29" customFormat="1" x14ac:dyDescent="0.2"/>
    <row r="67" s="29" customFormat="1" x14ac:dyDescent="0.2"/>
    <row r="68" s="29" customFormat="1" x14ac:dyDescent="0.2"/>
    <row r="69" s="29" customFormat="1" x14ac:dyDescent="0.2"/>
    <row r="70" s="29" customFormat="1" x14ac:dyDescent="0.2"/>
    <row r="71" s="29" customFormat="1" x14ac:dyDescent="0.2"/>
    <row r="72" s="29" customFormat="1" x14ac:dyDescent="0.2"/>
    <row r="73" s="29" customFormat="1" x14ac:dyDescent="0.2"/>
    <row r="74" s="29" customFormat="1" x14ac:dyDescent="0.2"/>
    <row r="75" s="29" customFormat="1" x14ac:dyDescent="0.2"/>
    <row r="76" s="29" customFormat="1" x14ac:dyDescent="0.2"/>
    <row r="77" s="29" customFormat="1" x14ac:dyDescent="0.2"/>
    <row r="78" s="29" customFormat="1" x14ac:dyDescent="0.2"/>
    <row r="79" s="29" customFormat="1" x14ac:dyDescent="0.2"/>
    <row r="80" s="29" customFormat="1" x14ac:dyDescent="0.2"/>
    <row r="81" s="29" customFormat="1" x14ac:dyDescent="0.2"/>
    <row r="82" s="29" customFormat="1" x14ac:dyDescent="0.2"/>
    <row r="83" s="29" customFormat="1" x14ac:dyDescent="0.2"/>
    <row r="84" s="29" customFormat="1" x14ac:dyDescent="0.2"/>
    <row r="85" s="29" customFormat="1" x14ac:dyDescent="0.2"/>
    <row r="86" s="29" customFormat="1" x14ac:dyDescent="0.2"/>
    <row r="87" s="29" customFormat="1" x14ac:dyDescent="0.2"/>
    <row r="88" s="29" customFormat="1" x14ac:dyDescent="0.2"/>
    <row r="89" s="29" customFormat="1" x14ac:dyDescent="0.2"/>
    <row r="90" s="29" customFormat="1" x14ac:dyDescent="0.2"/>
    <row r="91" s="29" customFormat="1" x14ac:dyDescent="0.2"/>
    <row r="92" s="29" customFormat="1" x14ac:dyDescent="0.2"/>
    <row r="93" s="29" customFormat="1" x14ac:dyDescent="0.2"/>
    <row r="94" s="29" customFormat="1" x14ac:dyDescent="0.2"/>
    <row r="95" s="29" customFormat="1" x14ac:dyDescent="0.2"/>
    <row r="96" s="29" customFormat="1" x14ac:dyDescent="0.2"/>
    <row r="97" s="29" customFormat="1" x14ac:dyDescent="0.2"/>
    <row r="98" s="29" customFormat="1" x14ac:dyDescent="0.2"/>
    <row r="99" s="29" customFormat="1" x14ac:dyDescent="0.2"/>
  </sheetData>
  <mergeCells count="8">
    <mergeCell ref="D7:D13"/>
    <mergeCell ref="D15:D19"/>
    <mergeCell ref="A4:B4"/>
    <mergeCell ref="A2:D2"/>
    <mergeCell ref="A12:B12"/>
    <mergeCell ref="A13:B13"/>
    <mergeCell ref="A10:B10"/>
    <mergeCell ref="A11:B11"/>
  </mergeCells>
  <conditionalFormatting sqref="A1:XFD1048576">
    <cfRule type="cellIs" dxfId="119" priority="1" operator="equal">
      <formula>"Pending"</formula>
    </cfRule>
    <cfRule type="cellIs" dxfId="118" priority="2" operator="equal">
      <formula>"Complete"</formula>
    </cfRule>
  </conditionalFormatting>
  <dataValidations count="1">
    <dataValidation type="list" allowBlank="1" showInputMessage="1" showErrorMessage="1" sqref="D7 D15" xr:uid="{00000000-0002-0000-0600-000001000000}">
      <formula1>"Pending,Complete"</formula1>
    </dataValidation>
  </dataValidations>
  <hyperlinks>
    <hyperlink ref="B7" r:id="rId1" xr:uid="{00000000-0004-0000-0600-000002000000}"/>
    <hyperlink ref="C7" r:id="rId2" xr:uid="{3AAE8B8C-8E26-7F46-BB24-1C67A4B41A11}"/>
    <hyperlink ref="C15" r:id="rId3" location="direct_gmail_model" xr:uid="{39E04E3D-C584-954A-BB67-C37857FC42B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b3a237d-4129-4a2a-8fb3-b20be8ca4bd3" xsi:nil="true"/>
    <lcf76f155ced4ddcb4097134ff3c332f xmlns="e2a9e678-772a-4ca0-9f68-af6db49e85e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208A7C03546E489F8B99F25BCA6E3F" ma:contentTypeVersion="16" ma:contentTypeDescription="Create a new document." ma:contentTypeScope="" ma:versionID="130c09546f69eaf741f175bb227e68a6">
  <xsd:schema xmlns:xsd="http://www.w3.org/2001/XMLSchema" xmlns:xs="http://www.w3.org/2001/XMLSchema" xmlns:p="http://schemas.microsoft.com/office/2006/metadata/properties" xmlns:ns2="e2a9e678-772a-4ca0-9f68-af6db49e85e7" xmlns:ns3="0a9cc4ff-a759-48d1-a9af-1d565566dda3" xmlns:ns4="eb3a237d-4129-4a2a-8fb3-b20be8ca4bd3" targetNamespace="http://schemas.microsoft.com/office/2006/metadata/properties" ma:root="true" ma:fieldsID="57d09bfece5403218a833a7853d5a778" ns2:_="" ns3:_="" ns4:_="">
    <xsd:import namespace="e2a9e678-772a-4ca0-9f68-af6db49e85e7"/>
    <xsd:import namespace="0a9cc4ff-a759-48d1-a9af-1d565566dda3"/>
    <xsd:import namespace="eb3a237d-4129-4a2a-8fb3-b20be8ca4bd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a9e678-772a-4ca0-9f68-af6db49e85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5e2881d-93c9-4b6d-a08c-48bb4ed1ec6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9cc4ff-a759-48d1-a9af-1d565566dda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3a237d-4129-4a2a-8fb3-b20be8ca4bd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4980c01-72f1-483e-85d6-256e6e0ff342}" ma:internalName="TaxCatchAll" ma:showField="CatchAllData" ma:web="0a9cc4ff-a759-48d1-a9af-1d565566dd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AC34FF-F8B2-4D0A-B8C0-9244B12DE334}">
  <ds:schemaRefs>
    <ds:schemaRef ds:uri="http://schemas.microsoft.com/office/2006/documentManagement/types"/>
    <ds:schemaRef ds:uri="http://purl.org/dc/elements/1.1/"/>
    <ds:schemaRef ds:uri="http://purl.org/dc/terms/"/>
    <ds:schemaRef ds:uri="http://schemas.microsoft.com/office/2006/metadata/properties"/>
    <ds:schemaRef ds:uri="eb3a237d-4129-4a2a-8fb3-b20be8ca4bd3"/>
    <ds:schemaRef ds:uri="http://schemas.microsoft.com/office/infopath/2007/PartnerControls"/>
    <ds:schemaRef ds:uri="http://www.w3.org/XML/1998/namespace"/>
    <ds:schemaRef ds:uri="0a9cc4ff-a759-48d1-a9af-1d565566dda3"/>
    <ds:schemaRef ds:uri="http://schemas.openxmlformats.org/package/2006/metadata/core-properties"/>
    <ds:schemaRef ds:uri="e2a9e678-772a-4ca0-9f68-af6db49e85e7"/>
    <ds:schemaRef ds:uri="http://purl.org/dc/dcmitype/"/>
  </ds:schemaRefs>
</ds:datastoreItem>
</file>

<file path=customXml/itemProps2.xml><?xml version="1.0" encoding="utf-8"?>
<ds:datastoreItem xmlns:ds="http://schemas.openxmlformats.org/officeDocument/2006/customXml" ds:itemID="{ADAA9CBB-4623-458E-A743-94589FF09D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a9e678-772a-4ca0-9f68-af6db49e85e7"/>
    <ds:schemaRef ds:uri="0a9cc4ff-a759-48d1-a9af-1d565566dda3"/>
    <ds:schemaRef ds:uri="eb3a237d-4129-4a2a-8fb3-b20be8ca4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F23505-D55F-412A-8A14-738B49F1FC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15</vt:i4>
      </vt:variant>
    </vt:vector>
  </HeadingPairs>
  <TitlesOfParts>
    <vt:vector size="15" baseType="lpstr">
      <vt:lpstr>Overview</vt:lpstr>
      <vt:lpstr>Contacts</vt:lpstr>
      <vt:lpstr>Logical diagram</vt:lpstr>
      <vt:lpstr>Services</vt:lpstr>
      <vt:lpstr>WS1</vt:lpstr>
      <vt:lpstr>ACC</vt:lpstr>
      <vt:lpstr>Access Connector</vt:lpstr>
      <vt:lpstr>UAG</vt:lpstr>
      <vt:lpstr>MEM</vt:lpstr>
      <vt:lpstr>MTD</vt:lpstr>
      <vt:lpstr>HCoA v2</vt:lpstr>
      <vt:lpstr>Horizon CS</vt:lpstr>
      <vt:lpstr>Edge Gateway</vt:lpstr>
      <vt:lpstr>AppVol</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Mathieu Beaugrand</dc:creator>
  <cp:lastModifiedBy>Mathieu Beaugrand</cp:lastModifiedBy>
  <dcterms:created xsi:type="dcterms:W3CDTF">2016-04-20T04:25:10Z</dcterms:created>
  <dcterms:modified xsi:type="dcterms:W3CDTF">2025-10-09T23:21:47Z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5e80128d-9101-4587-a3fe-55334afec5b5</vt:lpwstr>
  </property>
  <property fmtid="{D5CDD505-2E9C-101B-9397-08002B2CF9AE}" pid="3" name="ContentTypeId">
    <vt:lpwstr>0x01010061208A7C03546E489F8B99F25BCA6E3F</vt:lpwstr>
  </property>
  <property fmtid="{D5CDD505-2E9C-101B-9397-08002B2CF9AE}" pid="4" name="MediaServiceImageTags">
    <vt:lpwstr/>
  </property>
  <property fmtid="{D5CDD505-2E9C-101B-9397-08002B2CF9AE}" pid="5" name="MSIP_Label_defa4170-0d19-0005-0004-bc88714345d2_Enabled">
    <vt:lpwstr>true</vt:lpwstr>
  </property>
  <property fmtid="{D5CDD505-2E9C-101B-9397-08002B2CF9AE}" pid="6" name="MSIP_Label_defa4170-0d19-0005-0004-bc88714345d2_SetDate">
    <vt:lpwstr>2025-05-02T05:38:56Z</vt:lpwstr>
  </property>
  <property fmtid="{D5CDD505-2E9C-101B-9397-08002B2CF9AE}" pid="7" name="MSIP_Label_defa4170-0d19-0005-0004-bc88714345d2_Method">
    <vt:lpwstr>Standard</vt:lpwstr>
  </property>
  <property fmtid="{D5CDD505-2E9C-101B-9397-08002B2CF9AE}" pid="8" name="MSIP_Label_defa4170-0d19-0005-0004-bc88714345d2_Name">
    <vt:lpwstr>defa4170-0d19-0005-0004-bc88714345d2</vt:lpwstr>
  </property>
  <property fmtid="{D5CDD505-2E9C-101B-9397-08002B2CF9AE}" pid="9" name="MSIP_Label_defa4170-0d19-0005-0004-bc88714345d2_SiteId">
    <vt:lpwstr>894f681c-e4bb-489b-91ff-bd6ddcb0a402</vt:lpwstr>
  </property>
  <property fmtid="{D5CDD505-2E9C-101B-9397-08002B2CF9AE}" pid="10" name="MSIP_Label_defa4170-0d19-0005-0004-bc88714345d2_ActionId">
    <vt:lpwstr>61c12dc0-df58-4f01-a076-cef88db69d9b</vt:lpwstr>
  </property>
  <property fmtid="{D5CDD505-2E9C-101B-9397-08002B2CF9AE}" pid="11" name="MSIP_Label_defa4170-0d19-0005-0004-bc88714345d2_ContentBits">
    <vt:lpwstr>0</vt:lpwstr>
  </property>
  <property fmtid="{D5CDD505-2E9C-101B-9397-08002B2CF9AE}" pid="12" name="MSIP_Label_defa4170-0d19-0005-0004-bc88714345d2_Tag">
    <vt:lpwstr>50, 3, 0, 1</vt:lpwstr>
  </property>
</Properties>
</file>